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67b6591ba77e2a2/CR VENETO/ATR/ATR 2023/"/>
    </mc:Choice>
  </mc:AlternateContent>
  <xr:revisionPtr revIDLastSave="17" documentId="13_ncr:1_{C0A134FF-98D8-407F-9020-A0A818E71674}" xr6:coauthVersionLast="47" xr6:coauthVersionMax="47" xr10:uidLastSave="{0C14329D-1640-43AD-9C9F-FDBD01A43E19}"/>
  <bookViews>
    <workbookView xWindow="-108" yWindow="-108" windowWidth="23256" windowHeight="12456" xr2:uid="{00000000-000D-0000-FFFF-FFFF00000000}"/>
  </bookViews>
  <sheets>
    <sheet name="RANKING 2023" sheetId="2" r:id="rId1"/>
  </sheets>
  <definedNames>
    <definedName name="_xlnm.Print_Titles" localSheetId="0">'RANKING 2023'!$1:$1</definedName>
  </definedNames>
  <calcPr calcId="191028"/>
</workbook>
</file>

<file path=xl/calcChain.xml><?xml version="1.0" encoding="utf-8"?>
<calcChain xmlns="http://schemas.openxmlformats.org/spreadsheetml/2006/main">
  <c r="S115" i="2" l="1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14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90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69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52" i="2"/>
  <c r="S40" i="2"/>
  <c r="S41" i="2"/>
  <c r="S42" i="2"/>
  <c r="S43" i="2"/>
  <c r="S44" i="2"/>
  <c r="S45" i="2"/>
  <c r="S46" i="2"/>
  <c r="S47" i="2"/>
  <c r="S48" i="2"/>
  <c r="S49" i="2"/>
  <c r="S39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16" i="2"/>
  <c r="S10" i="2"/>
  <c r="S11" i="2"/>
  <c r="S12" i="2"/>
  <c r="S13" i="2"/>
  <c r="S14" i="2"/>
  <c r="S9" i="2"/>
  <c r="S3" i="2"/>
  <c r="S4" i="2"/>
  <c r="S5" i="2"/>
  <c r="S6" i="2"/>
  <c r="S7" i="2"/>
  <c r="S2" i="2"/>
  <c r="A56" i="2" l="1"/>
  <c r="A64" i="2"/>
  <c r="A57" i="2"/>
  <c r="A65" i="2"/>
  <c r="A58" i="2"/>
  <c r="A66" i="2"/>
  <c r="A59" i="2"/>
  <c r="A67" i="2"/>
  <c r="A60" i="2"/>
  <c r="A53" i="2"/>
  <c r="A61" i="2"/>
  <c r="A54" i="2"/>
  <c r="A62" i="2"/>
  <c r="A55" i="2"/>
  <c r="A63" i="2"/>
  <c r="A122" i="2"/>
  <c r="A116" i="2"/>
  <c r="A115" i="2"/>
  <c r="A127" i="2"/>
  <c r="A121" i="2"/>
  <c r="A129" i="2"/>
  <c r="A128" i="2"/>
  <c r="A99" i="2"/>
  <c r="A126" i="2"/>
  <c r="A119" i="2"/>
  <c r="A117" i="2"/>
  <c r="A120" i="2"/>
  <c r="A133" i="2"/>
  <c r="A123" i="2"/>
  <c r="A118" i="2"/>
  <c r="A114" i="2"/>
  <c r="A131" i="2"/>
  <c r="A125" i="2"/>
  <c r="A132" i="2"/>
  <c r="A124" i="2"/>
  <c r="A107" i="2"/>
  <c r="A130" i="2"/>
  <c r="A91" i="2"/>
  <c r="A45" i="2"/>
  <c r="A76" i="2"/>
  <c r="A3" i="2"/>
  <c r="A106" i="2"/>
  <c r="A88" i="2"/>
  <c r="A78" i="2"/>
  <c r="A49" i="2"/>
  <c r="A2" i="2"/>
  <c r="A13" i="2"/>
  <c r="A86" i="2"/>
  <c r="A72" i="2"/>
  <c r="A111" i="2"/>
  <c r="A102" i="2"/>
  <c r="A95" i="2"/>
  <c r="A93" i="2"/>
  <c r="A7" i="2"/>
  <c r="A12" i="2"/>
  <c r="A83" i="2"/>
  <c r="A73" i="2"/>
  <c r="A112" i="2"/>
  <c r="A103" i="2"/>
  <c r="A94" i="2"/>
  <c r="A4" i="2"/>
  <c r="A11" i="2"/>
  <c r="A85" i="2"/>
  <c r="A71" i="2"/>
  <c r="A110" i="2"/>
  <c r="A101" i="2"/>
  <c r="A90" i="2"/>
  <c r="A14" i="2"/>
  <c r="A52" i="2"/>
  <c r="A6" i="2"/>
  <c r="A10" i="2"/>
  <c r="A82" i="2"/>
  <c r="A77" i="2"/>
  <c r="A108" i="2"/>
  <c r="A98" i="2"/>
  <c r="A92" i="2"/>
  <c r="A5" i="2"/>
  <c r="A70" i="2"/>
  <c r="A81" i="2"/>
  <c r="A75" i="2"/>
  <c r="A109" i="2"/>
  <c r="A100" i="2"/>
  <c r="A37" i="2"/>
  <c r="A21" i="2"/>
  <c r="A87" i="2"/>
  <c r="A79" i="2"/>
  <c r="A74" i="2"/>
  <c r="A105" i="2"/>
  <c r="A97" i="2"/>
  <c r="A9" i="2"/>
  <c r="A84" i="2"/>
  <c r="A80" i="2"/>
  <c r="A69" i="2"/>
  <c r="A104" i="2"/>
  <c r="A96" i="2"/>
  <c r="A46" i="2"/>
  <c r="A48" i="2"/>
  <c r="A42" i="2"/>
  <c r="A41" i="2"/>
  <c r="A43" i="2"/>
  <c r="A47" i="2"/>
  <c r="A39" i="2"/>
  <c r="A40" i="2"/>
  <c r="A44" i="2"/>
  <c r="A34" i="2"/>
  <c r="A24" i="2"/>
  <c r="A19" i="2"/>
  <c r="A35" i="2"/>
  <c r="A29" i="2"/>
  <c r="A18" i="2"/>
  <c r="A20" i="2"/>
  <c r="A17" i="2"/>
  <c r="A30" i="2"/>
  <c r="A26" i="2"/>
  <c r="A27" i="2"/>
  <c r="A32" i="2"/>
  <c r="A25" i="2"/>
  <c r="A33" i="2"/>
  <c r="A23" i="2"/>
  <c r="A28" i="2"/>
  <c r="A36" i="2"/>
  <c r="A16" i="2"/>
  <c r="A31" i="2"/>
  <c r="A22" i="2"/>
</calcChain>
</file>

<file path=xl/sharedStrings.xml><?xml version="1.0" encoding="utf-8"?>
<sst xmlns="http://schemas.openxmlformats.org/spreadsheetml/2006/main" count="781" uniqueCount="241">
  <si>
    <t>cl</t>
  </si>
  <si>
    <t>tit./ris.</t>
  </si>
  <si>
    <t>specialità</t>
  </si>
  <si>
    <t>categoria</t>
  </si>
  <si>
    <t xml:space="preserve">cognome </t>
  </si>
  <si>
    <t>nome</t>
  </si>
  <si>
    <t>sezione</t>
  </si>
  <si>
    <t>note</t>
  </si>
  <si>
    <t>1^reg.</t>
  </si>
  <si>
    <t>2^reg.</t>
  </si>
  <si>
    <t>3^reg.</t>
  </si>
  <si>
    <t>4^reg.</t>
  </si>
  <si>
    <t>5^reg.</t>
  </si>
  <si>
    <t>1^ATR</t>
  </si>
  <si>
    <t>2^ATR</t>
  </si>
  <si>
    <t>3^ATR</t>
  </si>
  <si>
    <t>4^ATR</t>
  </si>
  <si>
    <t>5^ATR</t>
  </si>
  <si>
    <t>media</t>
  </si>
  <si>
    <t>tit.</t>
  </si>
  <si>
    <t>carabina</t>
  </si>
  <si>
    <t>allievi</t>
  </si>
  <si>
    <t>CAVALLIN</t>
  </si>
  <si>
    <t>Sofia</t>
  </si>
  <si>
    <t>TREVISO</t>
  </si>
  <si>
    <t>ISEPPI</t>
  </si>
  <si>
    <t>Arianna</t>
  </si>
  <si>
    <t>SACCHETTO</t>
  </si>
  <si>
    <t>Martina</t>
  </si>
  <si>
    <t>VERONA</t>
  </si>
  <si>
    <t>ris.</t>
  </si>
  <si>
    <t>LIOTTI</t>
  </si>
  <si>
    <t>Angela</t>
  </si>
  <si>
    <t>FRANGIPANE</t>
  </si>
  <si>
    <t>MOHAMMAD</t>
  </si>
  <si>
    <t>Fatima</t>
  </si>
  <si>
    <t>ragazzi</t>
  </si>
  <si>
    <t>FASOLI</t>
  </si>
  <si>
    <t>Christian</t>
  </si>
  <si>
    <t>LONARDI</t>
  </si>
  <si>
    <t>Alessandro</t>
  </si>
  <si>
    <t>SOAVE</t>
  </si>
  <si>
    <t>SPERONELLO</t>
  </si>
  <si>
    <t>Andra Nicole</t>
  </si>
  <si>
    <t>MEMOLA</t>
  </si>
  <si>
    <t>Noemi Giada</t>
  </si>
  <si>
    <t>PROIETTI</t>
  </si>
  <si>
    <t>RIGON</t>
  </si>
  <si>
    <t>Giovanni</t>
  </si>
  <si>
    <t xml:space="preserve">JD/2 </t>
  </si>
  <si>
    <t>SCHIAVON</t>
  </si>
  <si>
    <t>Anna</t>
  </si>
  <si>
    <t>JD/1</t>
  </si>
  <si>
    <t>CROSATO</t>
  </si>
  <si>
    <t>Debora</t>
  </si>
  <si>
    <t>LISSANDRINI</t>
  </si>
  <si>
    <t>Giulia</t>
  </si>
  <si>
    <t>VICENZA</t>
  </si>
  <si>
    <t>LENA</t>
  </si>
  <si>
    <t>Francesca</t>
  </si>
  <si>
    <t>BERSANI</t>
  </si>
  <si>
    <t>GHELLERE</t>
  </si>
  <si>
    <t>Gaia</t>
  </si>
  <si>
    <t>IVANOVIC</t>
  </si>
  <si>
    <t>Jana</t>
  </si>
  <si>
    <t>DAL PEZ</t>
  </si>
  <si>
    <t>Giada</t>
  </si>
  <si>
    <t>NEGRAR</t>
  </si>
  <si>
    <t>SANTONI</t>
  </si>
  <si>
    <t>Laura Nausicaa</t>
  </si>
  <si>
    <t>AMMIRATI</t>
  </si>
  <si>
    <t>Elena</t>
  </si>
  <si>
    <t>ALLEGRINI</t>
  </si>
  <si>
    <t>Aurora</t>
  </si>
  <si>
    <t>BARDOLINO</t>
  </si>
  <si>
    <t>ZEN</t>
  </si>
  <si>
    <t>Elena Sofia</t>
  </si>
  <si>
    <t>MASO</t>
  </si>
  <si>
    <t>Elisa</t>
  </si>
  <si>
    <t>DE CESARO</t>
  </si>
  <si>
    <t>Chiara</t>
  </si>
  <si>
    <t>Alessandra</t>
  </si>
  <si>
    <t>CVIJANOVIC</t>
  </si>
  <si>
    <t>Valentina</t>
  </si>
  <si>
    <t>SALVETTI</t>
  </si>
  <si>
    <t>ZANETTE</t>
  </si>
  <si>
    <t>Claudia</t>
  </si>
  <si>
    <t>V. VENETO</t>
  </si>
  <si>
    <t>MONTONERI</t>
  </si>
  <si>
    <t>Matilde</t>
  </si>
  <si>
    <t xml:space="preserve">JD/1 </t>
  </si>
  <si>
    <t>SCHIERA</t>
  </si>
  <si>
    <t>ROSSI</t>
  </si>
  <si>
    <t>BENETTI</t>
  </si>
  <si>
    <t>Melissa</t>
  </si>
  <si>
    <t>JU/1</t>
  </si>
  <si>
    <t>Marco</t>
  </si>
  <si>
    <t>JU/2</t>
  </si>
  <si>
    <t>BERETTA</t>
  </si>
  <si>
    <t>Achille Renato</t>
  </si>
  <si>
    <t>FILIPPETTO</t>
  </si>
  <si>
    <t>Alvise</t>
  </si>
  <si>
    <t>ZORZI</t>
  </si>
  <si>
    <t>Ascanio</t>
  </si>
  <si>
    <t>VANDELLI</t>
  </si>
  <si>
    <t>Federico</t>
  </si>
  <si>
    <t>MONDELLI</t>
  </si>
  <si>
    <t>Andrea</t>
  </si>
  <si>
    <t xml:space="preserve">GALLUPPO </t>
  </si>
  <si>
    <t>emanuele</t>
  </si>
  <si>
    <t>BOLIGON</t>
  </si>
  <si>
    <t>CALLEGHER</t>
  </si>
  <si>
    <t>Francesco</t>
  </si>
  <si>
    <t>DAL PONT</t>
  </si>
  <si>
    <t>BASSAN</t>
  </si>
  <si>
    <t>cogmome</t>
  </si>
  <si>
    <t>pistola</t>
  </si>
  <si>
    <t>FERRARI</t>
  </si>
  <si>
    <t>Tommaso</t>
  </si>
  <si>
    <t>PADOVA</t>
  </si>
  <si>
    <t>MAZZOLA</t>
  </si>
  <si>
    <t>Clarissa</t>
  </si>
  <si>
    <t>ACRANIA</t>
  </si>
  <si>
    <t>BELLUNO</t>
  </si>
  <si>
    <t>BRAGGIO</t>
  </si>
  <si>
    <t>Leonardo</t>
  </si>
  <si>
    <t>LONGARON</t>
  </si>
  <si>
    <t>Kimi</t>
  </si>
  <si>
    <t>CESTONATO</t>
  </si>
  <si>
    <t>BELTRAME</t>
  </si>
  <si>
    <t>Giada Andrea</t>
  </si>
  <si>
    <t>CASSIN</t>
  </si>
  <si>
    <t>Mia</t>
  </si>
  <si>
    <t>ZECCHIN</t>
  </si>
  <si>
    <t>Samuele</t>
  </si>
  <si>
    <t>TORRESAN</t>
  </si>
  <si>
    <t>Rebecca</t>
  </si>
  <si>
    <t>BOZZA</t>
  </si>
  <si>
    <t>Summer</t>
  </si>
  <si>
    <t>MONTERSINO</t>
  </si>
  <si>
    <t>Alberto</t>
  </si>
  <si>
    <t>RODRIGUEZ CREUS</t>
  </si>
  <si>
    <t>DE COL</t>
  </si>
  <si>
    <t>SIESSER</t>
  </si>
  <si>
    <t>BRUNO</t>
  </si>
  <si>
    <t>Alice</t>
  </si>
  <si>
    <t>LOVAT</t>
  </si>
  <si>
    <t>Giacomo Diego</t>
  </si>
  <si>
    <t>FIOROT</t>
  </si>
  <si>
    <t>Dylan</t>
  </si>
  <si>
    <t>CARRERA</t>
  </si>
  <si>
    <t>DE BARDI</t>
  </si>
  <si>
    <t>Denis</t>
  </si>
  <si>
    <t>ZAPPALA'</t>
  </si>
  <si>
    <t>Lorenzo</t>
  </si>
  <si>
    <t>IORIO</t>
  </si>
  <si>
    <t>ELENA LUISA</t>
  </si>
  <si>
    <t>TOSI</t>
  </si>
  <si>
    <t>Michele</t>
  </si>
  <si>
    <t>CALDERONE DAL MASO</t>
  </si>
  <si>
    <t>Valeria</t>
  </si>
  <si>
    <t>VIALI</t>
  </si>
  <si>
    <t>Sveva</t>
  </si>
  <si>
    <t>CAMPAGNOL</t>
  </si>
  <si>
    <t>PENSO</t>
  </si>
  <si>
    <t>LUCCON</t>
  </si>
  <si>
    <t>Astrid</t>
  </si>
  <si>
    <t>GASPARONI</t>
  </si>
  <si>
    <t>Matteo</t>
  </si>
  <si>
    <t>NODARI</t>
  </si>
  <si>
    <t>Mila</t>
  </si>
  <si>
    <t>LISI</t>
  </si>
  <si>
    <t>DECET</t>
  </si>
  <si>
    <t>DAL CORTIVO</t>
  </si>
  <si>
    <t>Cristian</t>
  </si>
  <si>
    <t>NISTOR</t>
  </si>
  <si>
    <t>Maria Jessica</t>
  </si>
  <si>
    <t>HA</t>
  </si>
  <si>
    <t>Evghenia</t>
  </si>
  <si>
    <t>BORZATTA</t>
  </si>
  <si>
    <t>TOMAELLO</t>
  </si>
  <si>
    <t>Sara</t>
  </si>
  <si>
    <t>MIRANO</t>
  </si>
  <si>
    <t>PREO</t>
  </si>
  <si>
    <t>GRASSO</t>
  </si>
  <si>
    <t>DESTRO</t>
  </si>
  <si>
    <t>VERONESE</t>
  </si>
  <si>
    <t>GUARINI</t>
  </si>
  <si>
    <t>CEREA</t>
  </si>
  <si>
    <t>MIOTTI</t>
  </si>
  <si>
    <t>Sibilla</t>
  </si>
  <si>
    <t>CASONATO</t>
  </si>
  <si>
    <t>Serena</t>
  </si>
  <si>
    <t>PIGOZZO</t>
  </si>
  <si>
    <t>Roberta</t>
  </si>
  <si>
    <t>BRUSCO</t>
  </si>
  <si>
    <t>Benedetta</t>
  </si>
  <si>
    <t>BOTRUGNO</t>
  </si>
  <si>
    <t>Eleonora</t>
  </si>
  <si>
    <t>BONETTI</t>
  </si>
  <si>
    <t>CORTESE</t>
  </si>
  <si>
    <t>ANNA</t>
  </si>
  <si>
    <t>THIENE</t>
  </si>
  <si>
    <t>BAZZANI</t>
  </si>
  <si>
    <t>ZAGO</t>
  </si>
  <si>
    <t>CANZIANI</t>
  </si>
  <si>
    <t>Michelle</t>
  </si>
  <si>
    <t>TUTTOILMONDO</t>
  </si>
  <si>
    <t>Alessia</t>
  </si>
  <si>
    <t>LUCANTONI</t>
  </si>
  <si>
    <t>Lavinia</t>
  </si>
  <si>
    <t>MARIN</t>
  </si>
  <si>
    <t>GAULE</t>
  </si>
  <si>
    <t>Emma</t>
  </si>
  <si>
    <t>BIANCO</t>
  </si>
  <si>
    <t>Pietro</t>
  </si>
  <si>
    <t>TREVISAN</t>
  </si>
  <si>
    <t>Elia</t>
  </si>
  <si>
    <t>DISCONZI</t>
  </si>
  <si>
    <t>Simone</t>
  </si>
  <si>
    <t>Luigi</t>
  </si>
  <si>
    <t>FREZZATO</t>
  </si>
  <si>
    <t>MORO</t>
  </si>
  <si>
    <t>DAL FARRA</t>
  </si>
  <si>
    <t>BALDAN</t>
  </si>
  <si>
    <t>Riccardo</t>
  </si>
  <si>
    <t>DESCI</t>
  </si>
  <si>
    <t>CURTOLO</t>
  </si>
  <si>
    <t>Edoardo Giordano</t>
  </si>
  <si>
    <t>CHIARAMONTE</t>
  </si>
  <si>
    <t>VICINO</t>
  </si>
  <si>
    <t>Nicola</t>
  </si>
  <si>
    <t>TONOLI</t>
  </si>
  <si>
    <t>PALLI</t>
  </si>
  <si>
    <t>DE BARBA</t>
  </si>
  <si>
    <t>PERRONE</t>
  </si>
  <si>
    <t>Arcangelo Lorenzo</t>
  </si>
  <si>
    <t>GIULIANO</t>
  </si>
  <si>
    <t>Erik</t>
  </si>
  <si>
    <t>BRUNIERA</t>
  </si>
  <si>
    <t>Tommaso Angelo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</si>
</sst>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26F810"/>
        <bgColor indexed="64"/>
      </patternFill>
    </fill>
    <fill>
      <patternFill patternType="solid">
        <fgColor rgb="FF2CF83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/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/>
    <xf numFmtId="164" fontId="2" fillId="2" borderId="4" xfId="0" applyNumberFormat="1" applyFont="1" applyFill="1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164" fontId="2" fillId="0" borderId="6" xfId="0" applyNumberFormat="1" applyFont="1" applyBorder="1"/>
    <xf numFmtId="0" fontId="1" fillId="0" borderId="0" xfId="0" applyFont="1" applyAlignment="1">
      <alignment horizontal="center" vertical="center"/>
    </xf>
    <xf numFmtId="0" fontId="2" fillId="0" borderId="0" xfId="0" quotePrefix="1" applyFont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4" xfId="0" applyFont="1" applyBorder="1"/>
    <xf numFmtId="0" fontId="1" fillId="6" borderId="1" xfId="0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6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5" borderId="1" xfId="0" applyFill="1" applyBorder="1"/>
    <xf numFmtId="0" fontId="2" fillId="2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/>
    <xf numFmtId="1" fontId="2" fillId="0" borderId="1" xfId="0" applyNumberFormat="1" applyFont="1" applyBorder="1"/>
    <xf numFmtId="1" fontId="2" fillId="0" borderId="6" xfId="0" applyNumberFormat="1" applyFont="1" applyBorder="1"/>
    <xf numFmtId="0" fontId="0" fillId="5" borderId="7" xfId="0" applyFill="1" applyBorder="1" applyAlignment="1">
      <alignment horizontal="center"/>
    </xf>
  </cellXfs>
  <cellStyles count="1">
    <cellStyle name="Normale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26F8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6B593-0E41-48A8-AE30-2766B2B02AB0}">
  <sheetPr>
    <pageSetUpPr fitToPage="1"/>
  </sheetPr>
  <dimension ref="A1:U133"/>
  <sheetViews>
    <sheetView tabSelected="1" topLeftCell="A58" zoomScaleNormal="100" workbookViewId="0">
      <selection activeCell="E70" sqref="E70:E72"/>
    </sheetView>
  </sheetViews>
  <sheetFormatPr defaultRowHeight="14.4" x14ac:dyDescent="0.3"/>
  <cols>
    <col min="1" max="1" width="3.109375" customWidth="1"/>
    <col min="5" max="5" width="18.109375" customWidth="1"/>
    <col min="6" max="6" width="20.44140625" customWidth="1"/>
    <col min="7" max="7" width="15.6640625" customWidth="1"/>
    <col min="8" max="8" width="15.109375" customWidth="1"/>
    <col min="10" max="10" width="8.88671875" style="23"/>
    <col min="20" max="20" width="8.88671875" style="23"/>
    <col min="21" max="21" width="10.109375" bestFit="1" customWidth="1"/>
  </cols>
  <sheetData>
    <row r="1" spans="1:21" s="13" customFormat="1" ht="25.2" customHeight="1" x14ac:dyDescent="0.3">
      <c r="A1" s="20" t="s">
        <v>0</v>
      </c>
      <c r="B1" s="24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21" t="s">
        <v>18</v>
      </c>
    </row>
    <row r="2" spans="1:21" s="4" customFormat="1" ht="19.2" customHeight="1" x14ac:dyDescent="0.35">
      <c r="A2" s="15">
        <f>_xlfn.RANK.EQ(S2,$S$2:$S$7,0)</f>
        <v>1</v>
      </c>
      <c r="B2" s="25" t="s">
        <v>19</v>
      </c>
      <c r="C2" s="1" t="s">
        <v>20</v>
      </c>
      <c r="D2" s="1" t="s">
        <v>21</v>
      </c>
      <c r="E2" s="16" t="s">
        <v>22</v>
      </c>
      <c r="F2" s="16" t="s">
        <v>23</v>
      </c>
      <c r="G2" s="15" t="s">
        <v>24</v>
      </c>
      <c r="H2" s="2"/>
      <c r="I2" s="15">
        <v>289.5</v>
      </c>
      <c r="J2" s="15">
        <v>288.5</v>
      </c>
      <c r="K2" s="2"/>
      <c r="L2" s="2"/>
      <c r="M2" s="2"/>
      <c r="N2" s="2">
        <v>292.8</v>
      </c>
      <c r="O2" s="2"/>
      <c r="P2" s="2"/>
      <c r="Q2" s="2"/>
      <c r="R2" s="2"/>
      <c r="S2" s="3">
        <f>AVERAGE(I2:M2)</f>
        <v>289</v>
      </c>
      <c r="T2" s="22"/>
    </row>
    <row r="3" spans="1:21" s="4" customFormat="1" ht="19.2" customHeight="1" x14ac:dyDescent="0.35">
      <c r="A3" s="15">
        <f t="shared" ref="A3:A7" si="0">_xlfn.RANK.EQ(S3,$S$2:$S$7,0)</f>
        <v>2</v>
      </c>
      <c r="B3" s="25" t="s">
        <v>19</v>
      </c>
      <c r="C3" s="1" t="s">
        <v>20</v>
      </c>
      <c r="D3" s="1" t="s">
        <v>21</v>
      </c>
      <c r="E3" s="16" t="s">
        <v>25</v>
      </c>
      <c r="F3" s="16" t="s">
        <v>26</v>
      </c>
      <c r="G3" s="15" t="s">
        <v>24</v>
      </c>
      <c r="H3" s="2"/>
      <c r="I3" s="15">
        <v>275.5</v>
      </c>
      <c r="J3" s="15">
        <v>277.10000000000002</v>
      </c>
      <c r="K3" s="2"/>
      <c r="L3" s="2"/>
      <c r="M3" s="2"/>
      <c r="N3" s="2">
        <v>286.5</v>
      </c>
      <c r="O3" s="2"/>
      <c r="P3" s="2"/>
      <c r="Q3" s="2"/>
      <c r="R3" s="2"/>
      <c r="S3" s="3">
        <f t="shared" ref="S3:S7" si="1">AVERAGE(I3:M3)</f>
        <v>276.3</v>
      </c>
      <c r="T3" s="22"/>
    </row>
    <row r="4" spans="1:21" s="4" customFormat="1" ht="19.2" customHeight="1" x14ac:dyDescent="0.35">
      <c r="A4" s="15">
        <f t="shared" si="0"/>
        <v>3</v>
      </c>
      <c r="B4" s="25" t="s">
        <v>19</v>
      </c>
      <c r="C4" s="1" t="s">
        <v>20</v>
      </c>
      <c r="D4" s="1" t="s">
        <v>21</v>
      </c>
      <c r="E4" s="16" t="s">
        <v>27</v>
      </c>
      <c r="F4" s="16" t="s">
        <v>28</v>
      </c>
      <c r="G4" s="15" t="s">
        <v>29</v>
      </c>
      <c r="H4" s="2"/>
      <c r="I4" s="15">
        <v>264.8</v>
      </c>
      <c r="J4" s="15">
        <v>277.7</v>
      </c>
      <c r="K4" s="2"/>
      <c r="L4" s="2"/>
      <c r="M4" s="2"/>
      <c r="N4" s="2"/>
      <c r="O4" s="2"/>
      <c r="P4" s="2"/>
      <c r="Q4" s="2"/>
      <c r="R4" s="2"/>
      <c r="S4" s="3">
        <f t="shared" si="1"/>
        <v>271.25</v>
      </c>
      <c r="T4" s="22"/>
    </row>
    <row r="5" spans="1:21" s="4" customFormat="1" ht="19.2" customHeight="1" x14ac:dyDescent="0.35">
      <c r="A5" s="15">
        <f t="shared" si="0"/>
        <v>4</v>
      </c>
      <c r="B5" s="26" t="s">
        <v>30</v>
      </c>
      <c r="C5" s="1" t="s">
        <v>20</v>
      </c>
      <c r="D5" s="1" t="s">
        <v>21</v>
      </c>
      <c r="E5" s="16" t="s">
        <v>31</v>
      </c>
      <c r="F5" s="16" t="s">
        <v>32</v>
      </c>
      <c r="G5" s="15" t="s">
        <v>29</v>
      </c>
      <c r="H5" s="2"/>
      <c r="I5" s="15">
        <v>269.7</v>
      </c>
      <c r="J5" s="15"/>
      <c r="K5" s="2"/>
      <c r="L5" s="2"/>
      <c r="M5" s="2"/>
      <c r="N5" s="2"/>
      <c r="O5" s="2"/>
      <c r="P5" s="2"/>
      <c r="Q5" s="2"/>
      <c r="R5" s="2"/>
      <c r="S5" s="3">
        <f t="shared" si="1"/>
        <v>269.7</v>
      </c>
      <c r="T5" s="22"/>
    </row>
    <row r="6" spans="1:21" s="4" customFormat="1" ht="19.2" customHeight="1" x14ac:dyDescent="0.35">
      <c r="A6" s="15">
        <f t="shared" si="0"/>
        <v>5</v>
      </c>
      <c r="B6" s="26" t="s">
        <v>30</v>
      </c>
      <c r="C6" s="1" t="s">
        <v>20</v>
      </c>
      <c r="D6" s="1" t="s">
        <v>21</v>
      </c>
      <c r="E6" s="16" t="s">
        <v>33</v>
      </c>
      <c r="F6" s="16" t="s">
        <v>28</v>
      </c>
      <c r="G6" s="15" t="s">
        <v>29</v>
      </c>
      <c r="H6" s="2"/>
      <c r="I6" s="15">
        <v>269.10000000000002</v>
      </c>
      <c r="J6" s="15"/>
      <c r="K6" s="2"/>
      <c r="L6" s="2"/>
      <c r="M6" s="2"/>
      <c r="N6" s="2"/>
      <c r="O6" s="2"/>
      <c r="P6" s="2"/>
      <c r="Q6" s="2"/>
      <c r="R6" s="2"/>
      <c r="S6" s="3">
        <f t="shared" si="1"/>
        <v>269.10000000000002</v>
      </c>
      <c r="T6" s="22"/>
    </row>
    <row r="7" spans="1:21" s="4" customFormat="1" ht="19.2" customHeight="1" x14ac:dyDescent="0.35">
      <c r="A7" s="15">
        <f t="shared" si="0"/>
        <v>6</v>
      </c>
      <c r="B7" s="26" t="s">
        <v>30</v>
      </c>
      <c r="C7" s="1" t="s">
        <v>20</v>
      </c>
      <c r="D7" s="1" t="s">
        <v>21</v>
      </c>
      <c r="E7" s="16" t="s">
        <v>34</v>
      </c>
      <c r="F7" s="16" t="s">
        <v>35</v>
      </c>
      <c r="G7" s="15" t="s">
        <v>24</v>
      </c>
      <c r="H7" s="2"/>
      <c r="I7" s="15">
        <v>259.8</v>
      </c>
      <c r="J7" s="15">
        <v>270.89999999999998</v>
      </c>
      <c r="K7" s="2"/>
      <c r="L7" s="2"/>
      <c r="M7" s="2"/>
      <c r="N7" s="2"/>
      <c r="O7" s="2"/>
      <c r="P7" s="2"/>
      <c r="Q7" s="2"/>
      <c r="R7" s="2"/>
      <c r="S7" s="3">
        <f t="shared" si="1"/>
        <v>265.35000000000002</v>
      </c>
      <c r="T7" s="22"/>
    </row>
    <row r="8" spans="1:21" s="4" customFormat="1" ht="4.95" customHeight="1" x14ac:dyDescent="0.3">
      <c r="A8" s="7"/>
      <c r="B8" s="7"/>
      <c r="C8" s="7"/>
      <c r="D8" s="7"/>
      <c r="E8" s="7"/>
      <c r="F8" s="7"/>
      <c r="G8" s="8"/>
      <c r="H8" s="8"/>
      <c r="I8" s="8"/>
      <c r="J8" s="31"/>
      <c r="K8" s="8"/>
      <c r="L8" s="8"/>
      <c r="M8" s="8"/>
      <c r="N8" s="8"/>
      <c r="O8" s="8"/>
      <c r="P8" s="8"/>
      <c r="Q8" s="8"/>
      <c r="R8" s="8"/>
      <c r="S8" s="9"/>
      <c r="T8" s="22"/>
    </row>
    <row r="9" spans="1:21" s="4" customFormat="1" ht="19.2" customHeight="1" x14ac:dyDescent="0.35">
      <c r="A9" s="15">
        <f>_xlfn.RANK.EQ(S9,$S$9:$S$14,0)</f>
        <v>1</v>
      </c>
      <c r="B9" s="27" t="s">
        <v>19</v>
      </c>
      <c r="C9" s="10" t="s">
        <v>20</v>
      </c>
      <c r="D9" s="10" t="s">
        <v>36</v>
      </c>
      <c r="E9" s="16" t="s">
        <v>37</v>
      </c>
      <c r="F9" s="16" t="s">
        <v>38</v>
      </c>
      <c r="G9" s="15" t="s">
        <v>29</v>
      </c>
      <c r="H9" s="11"/>
      <c r="I9" s="15">
        <v>604.70000000000005</v>
      </c>
      <c r="J9" s="32">
        <v>600.79999999999995</v>
      </c>
      <c r="K9" s="11"/>
      <c r="L9" s="11"/>
      <c r="M9" s="11"/>
      <c r="N9" s="11">
        <v>608.5</v>
      </c>
      <c r="O9" s="11"/>
      <c r="P9" s="11"/>
      <c r="Q9" s="11"/>
      <c r="R9" s="11"/>
      <c r="S9" s="12">
        <f>AVERAGE(I9:M9)</f>
        <v>602.75</v>
      </c>
      <c r="T9" s="22"/>
      <c r="U9" s="14"/>
    </row>
    <row r="10" spans="1:21" s="4" customFormat="1" ht="19.2" customHeight="1" x14ac:dyDescent="0.35">
      <c r="A10" s="15">
        <f t="shared" ref="A10:A14" si="2">_xlfn.RANK.EQ(S10,$S$9:$S$14,0)</f>
        <v>2</v>
      </c>
      <c r="B10" s="25" t="s">
        <v>19</v>
      </c>
      <c r="C10" s="1" t="s">
        <v>20</v>
      </c>
      <c r="D10" s="1" t="s">
        <v>36</v>
      </c>
      <c r="E10" s="16" t="s">
        <v>39</v>
      </c>
      <c r="F10" s="16" t="s">
        <v>40</v>
      </c>
      <c r="G10" s="15" t="s">
        <v>41</v>
      </c>
      <c r="H10" s="2"/>
      <c r="I10" s="15">
        <v>597.70000000000005</v>
      </c>
      <c r="J10" s="15">
        <v>598.5</v>
      </c>
      <c r="K10" s="2"/>
      <c r="L10" s="2"/>
      <c r="M10" s="2"/>
      <c r="N10" s="2">
        <v>602.70000000000005</v>
      </c>
      <c r="O10" s="2"/>
      <c r="P10" s="2"/>
      <c r="Q10" s="2"/>
      <c r="R10" s="2"/>
      <c r="S10" s="12">
        <f t="shared" ref="S10:S14" si="3">AVERAGE(I10:M10)</f>
        <v>598.1</v>
      </c>
      <c r="T10" s="22"/>
    </row>
    <row r="11" spans="1:21" s="4" customFormat="1" ht="19.2" customHeight="1" x14ac:dyDescent="0.35">
      <c r="A11" s="15">
        <f t="shared" si="2"/>
        <v>3</v>
      </c>
      <c r="B11" s="25" t="s">
        <v>19</v>
      </c>
      <c r="C11" s="1" t="s">
        <v>20</v>
      </c>
      <c r="D11" s="1" t="s">
        <v>36</v>
      </c>
      <c r="E11" s="16" t="s">
        <v>42</v>
      </c>
      <c r="F11" s="16" t="s">
        <v>43</v>
      </c>
      <c r="G11" s="15" t="s">
        <v>24</v>
      </c>
      <c r="H11" s="2"/>
      <c r="I11" s="15">
        <v>593.20000000000005</v>
      </c>
      <c r="J11" s="15">
        <v>567.9</v>
      </c>
      <c r="K11" s="2"/>
      <c r="L11" s="2"/>
      <c r="M11" s="2"/>
      <c r="N11" s="2">
        <v>586.9</v>
      </c>
      <c r="O11" s="2"/>
      <c r="P11" s="2"/>
      <c r="Q11" s="2"/>
      <c r="R11" s="2"/>
      <c r="S11" s="12">
        <f t="shared" si="3"/>
        <v>580.54999999999995</v>
      </c>
      <c r="T11" s="22"/>
    </row>
    <row r="12" spans="1:21" s="4" customFormat="1" ht="19.2" customHeight="1" x14ac:dyDescent="0.35">
      <c r="A12" s="15">
        <f t="shared" si="2"/>
        <v>4</v>
      </c>
      <c r="B12" s="26" t="s">
        <v>30</v>
      </c>
      <c r="C12" s="1" t="s">
        <v>20</v>
      </c>
      <c r="D12" s="1" t="s">
        <v>36</v>
      </c>
      <c r="E12" s="16" t="s">
        <v>44</v>
      </c>
      <c r="F12" s="16" t="s">
        <v>45</v>
      </c>
      <c r="G12" s="15" t="s">
        <v>24</v>
      </c>
      <c r="H12" s="2"/>
      <c r="I12" s="15">
        <v>571.4</v>
      </c>
      <c r="J12" s="15">
        <v>561.29999999999995</v>
      </c>
      <c r="K12" s="2"/>
      <c r="L12" s="2"/>
      <c r="M12" s="2"/>
      <c r="N12" s="2">
        <v>580.20000000000005</v>
      </c>
      <c r="O12" s="2"/>
      <c r="P12" s="2"/>
      <c r="Q12" s="2"/>
      <c r="R12" s="2"/>
      <c r="S12" s="12">
        <f t="shared" si="3"/>
        <v>566.34999999999991</v>
      </c>
      <c r="T12" s="22"/>
    </row>
    <row r="13" spans="1:21" s="4" customFormat="1" ht="19.2" customHeight="1" x14ac:dyDescent="0.35">
      <c r="A13" s="15">
        <f t="shared" si="2"/>
        <v>5</v>
      </c>
      <c r="B13" s="26" t="s">
        <v>30</v>
      </c>
      <c r="C13" s="1" t="s">
        <v>20</v>
      </c>
      <c r="D13" s="1" t="s">
        <v>36</v>
      </c>
      <c r="E13" s="16" t="s">
        <v>46</v>
      </c>
      <c r="F13" s="16" t="s">
        <v>40</v>
      </c>
      <c r="G13" s="15" t="s">
        <v>24</v>
      </c>
      <c r="H13" s="2"/>
      <c r="I13" s="15">
        <v>544.1</v>
      </c>
      <c r="J13" s="15">
        <v>560</v>
      </c>
      <c r="K13" s="2"/>
      <c r="L13" s="2"/>
      <c r="M13" s="2"/>
      <c r="N13" s="2"/>
      <c r="O13" s="2"/>
      <c r="P13" s="2"/>
      <c r="Q13" s="2"/>
      <c r="R13" s="2"/>
      <c r="S13" s="12">
        <f t="shared" si="3"/>
        <v>552.04999999999995</v>
      </c>
      <c r="T13" s="22"/>
    </row>
    <row r="14" spans="1:21" s="4" customFormat="1" ht="19.2" customHeight="1" x14ac:dyDescent="0.35">
      <c r="A14" s="15">
        <f t="shared" si="2"/>
        <v>6</v>
      </c>
      <c r="B14" s="26" t="s">
        <v>30</v>
      </c>
      <c r="C14" s="1" t="s">
        <v>20</v>
      </c>
      <c r="D14" s="1" t="s">
        <v>36</v>
      </c>
      <c r="E14" s="16" t="s">
        <v>47</v>
      </c>
      <c r="F14" s="16" t="s">
        <v>48</v>
      </c>
      <c r="G14" s="15" t="s">
        <v>24</v>
      </c>
      <c r="H14" s="2"/>
      <c r="I14" s="15">
        <v>562.4</v>
      </c>
      <c r="J14" s="15">
        <v>535.4</v>
      </c>
      <c r="K14" s="2"/>
      <c r="L14" s="2"/>
      <c r="M14" s="2"/>
      <c r="N14" s="2"/>
      <c r="O14" s="2"/>
      <c r="P14" s="2"/>
      <c r="Q14" s="2"/>
      <c r="R14" s="2"/>
      <c r="S14" s="12">
        <f t="shared" si="3"/>
        <v>548.9</v>
      </c>
      <c r="T14" s="22"/>
    </row>
    <row r="15" spans="1:21" s="4" customFormat="1" ht="4.95" customHeight="1" x14ac:dyDescent="0.3">
      <c r="A15" s="7"/>
      <c r="B15" s="7"/>
      <c r="C15" s="7"/>
      <c r="D15" s="7"/>
      <c r="E15" s="7"/>
      <c r="F15" s="7"/>
      <c r="G15" s="8"/>
      <c r="H15" s="8"/>
      <c r="I15" s="8"/>
      <c r="J15" s="31"/>
      <c r="K15" s="8"/>
      <c r="L15" s="8"/>
      <c r="M15" s="8"/>
      <c r="N15" s="8"/>
      <c r="O15" s="8"/>
      <c r="P15" s="8"/>
      <c r="Q15" s="8"/>
      <c r="R15" s="8"/>
      <c r="S15" s="9"/>
      <c r="T15" s="22"/>
    </row>
    <row r="16" spans="1:21" s="4" customFormat="1" ht="19.2" customHeight="1" x14ac:dyDescent="0.35">
      <c r="A16" s="15">
        <f t="shared" ref="A16:A37" si="4">_xlfn.RANK.EQ(S16,$S$16:$S$37,0)</f>
        <v>1</v>
      </c>
      <c r="B16" s="27" t="s">
        <v>19</v>
      </c>
      <c r="C16" s="1" t="s">
        <v>20</v>
      </c>
      <c r="D16" s="1" t="s">
        <v>49</v>
      </c>
      <c r="E16" s="17" t="s">
        <v>50</v>
      </c>
      <c r="F16" s="17" t="s">
        <v>51</v>
      </c>
      <c r="G16" s="15" t="s">
        <v>29</v>
      </c>
      <c r="H16" s="2"/>
      <c r="I16" s="15">
        <v>623.9</v>
      </c>
      <c r="J16" s="15"/>
      <c r="K16" s="2"/>
      <c r="L16" s="2"/>
      <c r="M16" s="2"/>
      <c r="N16" s="2"/>
      <c r="O16" s="2"/>
      <c r="P16" s="2"/>
      <c r="Q16" s="2"/>
      <c r="R16" s="2"/>
      <c r="S16" s="12">
        <f>AVERAGE(I16:M16)</f>
        <v>623.9</v>
      </c>
      <c r="T16" s="22"/>
    </row>
    <row r="17" spans="1:20" s="4" customFormat="1" ht="19.2" customHeight="1" x14ac:dyDescent="0.35">
      <c r="A17" s="15">
        <f t="shared" si="4"/>
        <v>2</v>
      </c>
      <c r="B17" s="25" t="s">
        <v>19</v>
      </c>
      <c r="C17" s="1" t="s">
        <v>20</v>
      </c>
      <c r="D17" s="1" t="s">
        <v>52</v>
      </c>
      <c r="E17" s="16" t="s">
        <v>53</v>
      </c>
      <c r="F17" s="16" t="s">
        <v>54</v>
      </c>
      <c r="G17" s="15" t="s">
        <v>24</v>
      </c>
      <c r="H17" s="2"/>
      <c r="I17" s="15">
        <v>616</v>
      </c>
      <c r="J17" s="15">
        <v>618</v>
      </c>
      <c r="K17" s="2"/>
      <c r="L17" s="2"/>
      <c r="M17" s="2"/>
      <c r="N17" s="2">
        <v>615.20000000000005</v>
      </c>
      <c r="O17" s="2"/>
      <c r="P17" s="2"/>
      <c r="Q17" s="2"/>
      <c r="R17" s="2"/>
      <c r="S17" s="12">
        <f t="shared" ref="S17:S37" si="5">AVERAGE(I17:M17)</f>
        <v>617</v>
      </c>
      <c r="T17" s="22"/>
    </row>
    <row r="18" spans="1:20" s="4" customFormat="1" ht="19.2" customHeight="1" x14ac:dyDescent="0.35">
      <c r="A18" s="15">
        <f t="shared" si="4"/>
        <v>3</v>
      </c>
      <c r="B18" s="25" t="s">
        <v>19</v>
      </c>
      <c r="C18" s="1" t="s">
        <v>20</v>
      </c>
      <c r="D18" s="1" t="s">
        <v>49</v>
      </c>
      <c r="E18" s="16" t="s">
        <v>55</v>
      </c>
      <c r="F18" s="16" t="s">
        <v>56</v>
      </c>
      <c r="G18" s="15" t="s">
        <v>57</v>
      </c>
      <c r="H18" s="2"/>
      <c r="I18" s="15">
        <v>613.1</v>
      </c>
      <c r="J18" s="15">
        <v>611.1</v>
      </c>
      <c r="K18" s="2"/>
      <c r="L18" s="2"/>
      <c r="M18" s="2"/>
      <c r="N18" s="2">
        <v>607.4</v>
      </c>
      <c r="O18" s="2"/>
      <c r="P18" s="2"/>
      <c r="Q18" s="2"/>
      <c r="R18" s="2"/>
      <c r="S18" s="12">
        <f t="shared" si="5"/>
        <v>612.1</v>
      </c>
      <c r="T18" s="22"/>
    </row>
    <row r="19" spans="1:20" s="4" customFormat="1" ht="19.2" customHeight="1" x14ac:dyDescent="0.35">
      <c r="A19" s="15">
        <f t="shared" si="4"/>
        <v>4</v>
      </c>
      <c r="B19" s="26" t="s">
        <v>30</v>
      </c>
      <c r="C19" s="1" t="s">
        <v>20</v>
      </c>
      <c r="D19" s="1" t="s">
        <v>52</v>
      </c>
      <c r="E19" s="16" t="s">
        <v>58</v>
      </c>
      <c r="F19" s="16" t="s">
        <v>59</v>
      </c>
      <c r="G19" s="15" t="s">
        <v>24</v>
      </c>
      <c r="H19" s="2"/>
      <c r="I19" s="15">
        <v>605.6</v>
      </c>
      <c r="J19" s="15">
        <v>607.1</v>
      </c>
      <c r="K19" s="2"/>
      <c r="L19" s="2"/>
      <c r="M19" s="2"/>
      <c r="N19" s="2">
        <v>614.70000000000005</v>
      </c>
      <c r="O19" s="2"/>
      <c r="P19" s="2"/>
      <c r="Q19" s="2"/>
      <c r="R19" s="2"/>
      <c r="S19" s="12">
        <f t="shared" si="5"/>
        <v>606.35</v>
      </c>
      <c r="T19" s="22"/>
    </row>
    <row r="20" spans="1:20" s="4" customFormat="1" ht="19.2" customHeight="1" x14ac:dyDescent="0.35">
      <c r="A20" s="15">
        <f t="shared" si="4"/>
        <v>5</v>
      </c>
      <c r="B20" s="26" t="s">
        <v>30</v>
      </c>
      <c r="C20" s="1" t="s">
        <v>20</v>
      </c>
      <c r="D20" s="1" t="s">
        <v>49</v>
      </c>
      <c r="E20" s="16" t="s">
        <v>60</v>
      </c>
      <c r="F20" s="16" t="s">
        <v>56</v>
      </c>
      <c r="G20" s="15" t="s">
        <v>41</v>
      </c>
      <c r="H20" s="2"/>
      <c r="I20" s="15">
        <v>603.70000000000005</v>
      </c>
      <c r="J20" s="15">
        <v>607.6</v>
      </c>
      <c r="K20" s="2"/>
      <c r="L20" s="2"/>
      <c r="M20" s="2"/>
      <c r="N20" s="2">
        <v>605</v>
      </c>
      <c r="O20" s="2"/>
      <c r="P20" s="2"/>
      <c r="Q20" s="2"/>
      <c r="R20" s="2"/>
      <c r="S20" s="12">
        <f t="shared" si="5"/>
        <v>605.65000000000009</v>
      </c>
      <c r="T20" s="22"/>
    </row>
    <row r="21" spans="1:20" s="4" customFormat="1" ht="19.2" customHeight="1" x14ac:dyDescent="0.35">
      <c r="A21" s="15">
        <f t="shared" si="4"/>
        <v>6</v>
      </c>
      <c r="B21" s="26" t="s">
        <v>30</v>
      </c>
      <c r="C21" s="1" t="s">
        <v>20</v>
      </c>
      <c r="D21" s="1" t="s">
        <v>49</v>
      </c>
      <c r="E21" s="16" t="s">
        <v>61</v>
      </c>
      <c r="F21" s="16" t="s">
        <v>62</v>
      </c>
      <c r="G21" s="15" t="s">
        <v>41</v>
      </c>
      <c r="H21" s="2"/>
      <c r="I21" s="15">
        <v>602.9</v>
      </c>
      <c r="J21" s="15">
        <v>605.79999999999995</v>
      </c>
      <c r="K21" s="2"/>
      <c r="L21" s="2"/>
      <c r="M21" s="2"/>
      <c r="N21" s="2"/>
      <c r="O21" s="2"/>
      <c r="P21" s="2"/>
      <c r="Q21" s="2"/>
      <c r="R21" s="2"/>
      <c r="S21" s="12">
        <f t="shared" si="5"/>
        <v>604.34999999999991</v>
      </c>
      <c r="T21" s="22"/>
    </row>
    <row r="22" spans="1:20" s="4" customFormat="1" ht="19.2" customHeight="1" x14ac:dyDescent="0.35">
      <c r="A22" s="15">
        <f t="shared" si="4"/>
        <v>7</v>
      </c>
      <c r="B22" s="26" t="s">
        <v>30</v>
      </c>
      <c r="C22" s="1" t="s">
        <v>20</v>
      </c>
      <c r="D22" s="1" t="s">
        <v>52</v>
      </c>
      <c r="E22" s="16" t="s">
        <v>63</v>
      </c>
      <c r="F22" s="16" t="s">
        <v>64</v>
      </c>
      <c r="G22" s="15" t="s">
        <v>57</v>
      </c>
      <c r="H22" s="2"/>
      <c r="I22" s="15">
        <v>601.29999999999995</v>
      </c>
      <c r="J22" s="15">
        <v>605.20000000000005</v>
      </c>
      <c r="K22" s="2"/>
      <c r="L22" s="2"/>
      <c r="M22" s="2"/>
      <c r="N22" s="2"/>
      <c r="O22" s="2"/>
      <c r="P22" s="2"/>
      <c r="Q22" s="2"/>
      <c r="R22" s="2"/>
      <c r="S22" s="12">
        <f t="shared" si="5"/>
        <v>603.25</v>
      </c>
      <c r="T22" s="22"/>
    </row>
    <row r="23" spans="1:20" s="4" customFormat="1" ht="19.2" customHeight="1" x14ac:dyDescent="0.35">
      <c r="A23" s="15">
        <f t="shared" si="4"/>
        <v>8</v>
      </c>
      <c r="B23" s="26" t="s">
        <v>30</v>
      </c>
      <c r="C23" s="1" t="s">
        <v>20</v>
      </c>
      <c r="D23" s="1" t="s">
        <v>49</v>
      </c>
      <c r="E23" s="16" t="s">
        <v>65</v>
      </c>
      <c r="F23" s="16" t="s">
        <v>66</v>
      </c>
      <c r="G23" s="15" t="s">
        <v>67</v>
      </c>
      <c r="H23" s="2"/>
      <c r="I23" s="15">
        <v>600.1</v>
      </c>
      <c r="J23" s="15">
        <v>605.79999999999995</v>
      </c>
      <c r="K23" s="2"/>
      <c r="L23" s="2"/>
      <c r="M23" s="2"/>
      <c r="N23" s="2"/>
      <c r="O23" s="2"/>
      <c r="P23" s="2"/>
      <c r="Q23" s="2"/>
      <c r="R23" s="2"/>
      <c r="S23" s="12">
        <f t="shared" si="5"/>
        <v>602.95000000000005</v>
      </c>
      <c r="T23" s="22"/>
    </row>
    <row r="24" spans="1:20" s="4" customFormat="1" ht="19.2" customHeight="1" x14ac:dyDescent="0.35">
      <c r="A24" s="15">
        <f t="shared" si="4"/>
        <v>9</v>
      </c>
      <c r="B24" s="26" t="s">
        <v>30</v>
      </c>
      <c r="C24" s="1" t="s">
        <v>20</v>
      </c>
      <c r="D24" s="1" t="s">
        <v>49</v>
      </c>
      <c r="E24" s="16" t="s">
        <v>68</v>
      </c>
      <c r="F24" s="16" t="s">
        <v>69</v>
      </c>
      <c r="G24" s="15" t="s">
        <v>29</v>
      </c>
      <c r="H24" s="2"/>
      <c r="I24" s="15">
        <v>595.29999999999995</v>
      </c>
      <c r="J24" s="15">
        <v>604.4</v>
      </c>
      <c r="K24" s="2"/>
      <c r="L24" s="2"/>
      <c r="M24" s="2"/>
      <c r="N24" s="2"/>
      <c r="O24" s="2"/>
      <c r="P24" s="2"/>
      <c r="Q24" s="2"/>
      <c r="R24" s="2"/>
      <c r="S24" s="12">
        <f t="shared" si="5"/>
        <v>599.84999999999991</v>
      </c>
      <c r="T24" s="22"/>
    </row>
    <row r="25" spans="1:20" s="4" customFormat="1" ht="19.2" customHeight="1" x14ac:dyDescent="0.35">
      <c r="A25" s="15">
        <f t="shared" si="4"/>
        <v>10</v>
      </c>
      <c r="B25" s="26" t="s">
        <v>30</v>
      </c>
      <c r="C25" s="1" t="s">
        <v>20</v>
      </c>
      <c r="D25" s="1" t="s">
        <v>49</v>
      </c>
      <c r="E25" s="16" t="s">
        <v>70</v>
      </c>
      <c r="F25" s="16" t="s">
        <v>71</v>
      </c>
      <c r="G25" s="15" t="s">
        <v>24</v>
      </c>
      <c r="H25" s="2"/>
      <c r="I25" s="15">
        <v>598.9</v>
      </c>
      <c r="J25" s="15">
        <v>598.20000000000005</v>
      </c>
      <c r="K25" s="2"/>
      <c r="L25" s="2"/>
      <c r="M25" s="2"/>
      <c r="N25" s="2"/>
      <c r="O25" s="2"/>
      <c r="P25" s="2"/>
      <c r="Q25" s="2"/>
      <c r="R25" s="2"/>
      <c r="S25" s="12">
        <f t="shared" si="5"/>
        <v>598.54999999999995</v>
      </c>
      <c r="T25" s="22"/>
    </row>
    <row r="26" spans="1:20" s="4" customFormat="1" ht="19.2" customHeight="1" x14ac:dyDescent="0.35">
      <c r="A26" s="15">
        <f t="shared" si="4"/>
        <v>11</v>
      </c>
      <c r="B26" s="26" t="s">
        <v>30</v>
      </c>
      <c r="C26" s="1" t="s">
        <v>20</v>
      </c>
      <c r="D26" s="1" t="s">
        <v>52</v>
      </c>
      <c r="E26" s="16" t="s">
        <v>72</v>
      </c>
      <c r="F26" s="16" t="s">
        <v>73</v>
      </c>
      <c r="G26" s="15" t="s">
        <v>74</v>
      </c>
      <c r="H26" s="2"/>
      <c r="I26" s="15">
        <v>600</v>
      </c>
      <c r="J26" s="15">
        <v>593.70000000000005</v>
      </c>
      <c r="K26" s="2"/>
      <c r="L26" s="2"/>
      <c r="M26" s="2"/>
      <c r="N26" s="2"/>
      <c r="O26" s="2"/>
      <c r="P26" s="2"/>
      <c r="Q26" s="2"/>
      <c r="R26" s="2"/>
      <c r="S26" s="12">
        <f t="shared" si="5"/>
        <v>596.85</v>
      </c>
      <c r="T26" s="22"/>
    </row>
    <row r="27" spans="1:20" s="4" customFormat="1" ht="19.2" customHeight="1" x14ac:dyDescent="0.35">
      <c r="A27" s="15">
        <f t="shared" si="4"/>
        <v>12</v>
      </c>
      <c r="B27" s="26" t="s">
        <v>30</v>
      </c>
      <c r="C27" s="1" t="s">
        <v>20</v>
      </c>
      <c r="D27" s="1" t="s">
        <v>49</v>
      </c>
      <c r="E27" s="16" t="s">
        <v>75</v>
      </c>
      <c r="F27" s="16" t="s">
        <v>76</v>
      </c>
      <c r="G27" s="15" t="s">
        <v>24</v>
      </c>
      <c r="H27" s="2"/>
      <c r="I27" s="15">
        <v>591.20000000000005</v>
      </c>
      <c r="J27" s="15">
        <v>597.9</v>
      </c>
      <c r="K27" s="2"/>
      <c r="L27" s="2"/>
      <c r="M27" s="2"/>
      <c r="N27" s="2"/>
      <c r="O27" s="2"/>
      <c r="P27" s="2"/>
      <c r="Q27" s="2"/>
      <c r="R27" s="2"/>
      <c r="S27" s="12">
        <f t="shared" si="5"/>
        <v>594.54999999999995</v>
      </c>
      <c r="T27" s="22"/>
    </row>
    <row r="28" spans="1:20" s="4" customFormat="1" ht="19.2" customHeight="1" x14ac:dyDescent="0.35">
      <c r="A28" s="15">
        <f t="shared" si="4"/>
        <v>13</v>
      </c>
      <c r="B28" s="26" t="s">
        <v>30</v>
      </c>
      <c r="C28" s="1" t="s">
        <v>20</v>
      </c>
      <c r="D28" s="1" t="s">
        <v>52</v>
      </c>
      <c r="E28" s="16" t="s">
        <v>77</v>
      </c>
      <c r="F28" s="16" t="s">
        <v>78</v>
      </c>
      <c r="G28" s="15" t="s">
        <v>24</v>
      </c>
      <c r="H28" s="2"/>
      <c r="I28" s="15">
        <v>590.79999999999995</v>
      </c>
      <c r="J28" s="15">
        <v>594.9</v>
      </c>
      <c r="K28" s="2"/>
      <c r="L28" s="2"/>
      <c r="M28" s="2"/>
      <c r="N28" s="2"/>
      <c r="O28" s="2"/>
      <c r="P28" s="2"/>
      <c r="Q28" s="2"/>
      <c r="R28" s="2"/>
      <c r="S28" s="12">
        <f t="shared" si="5"/>
        <v>592.84999999999991</v>
      </c>
      <c r="T28" s="22"/>
    </row>
    <row r="29" spans="1:20" s="4" customFormat="1" ht="19.2" customHeight="1" x14ac:dyDescent="0.35">
      <c r="A29" s="15">
        <f t="shared" si="4"/>
        <v>14</v>
      </c>
      <c r="B29" s="26" t="s">
        <v>30</v>
      </c>
      <c r="C29" s="1" t="s">
        <v>20</v>
      </c>
      <c r="D29" s="1" t="s">
        <v>52</v>
      </c>
      <c r="E29" s="16" t="s">
        <v>79</v>
      </c>
      <c r="F29" s="16" t="s">
        <v>80</v>
      </c>
      <c r="G29" s="15" t="s">
        <v>24</v>
      </c>
      <c r="H29" s="2"/>
      <c r="I29" s="15">
        <v>595.79999999999995</v>
      </c>
      <c r="J29" s="15">
        <v>583.6</v>
      </c>
      <c r="K29" s="2"/>
      <c r="L29" s="2"/>
      <c r="M29" s="2"/>
      <c r="N29" s="2"/>
      <c r="O29" s="2"/>
      <c r="P29" s="2"/>
      <c r="Q29" s="2"/>
      <c r="R29" s="2"/>
      <c r="S29" s="12">
        <f t="shared" si="5"/>
        <v>589.70000000000005</v>
      </c>
      <c r="T29" s="22"/>
    </row>
    <row r="30" spans="1:20" s="4" customFormat="1" ht="19.2" customHeight="1" x14ac:dyDescent="0.35">
      <c r="A30" s="15">
        <f t="shared" si="4"/>
        <v>15</v>
      </c>
      <c r="B30" s="26" t="s">
        <v>30</v>
      </c>
      <c r="C30" s="1" t="s">
        <v>20</v>
      </c>
      <c r="D30" s="1" t="s">
        <v>49</v>
      </c>
      <c r="E30" s="16" t="s">
        <v>47</v>
      </c>
      <c r="F30" s="16" t="s">
        <v>81</v>
      </c>
      <c r="G30" s="15" t="s">
        <v>24</v>
      </c>
      <c r="H30" s="2"/>
      <c r="I30" s="15">
        <v>579.70000000000005</v>
      </c>
      <c r="J30" s="15">
        <v>593.6</v>
      </c>
      <c r="K30" s="2"/>
      <c r="L30" s="2"/>
      <c r="M30" s="2"/>
      <c r="N30" s="2"/>
      <c r="O30" s="2"/>
      <c r="P30" s="2"/>
      <c r="Q30" s="2"/>
      <c r="R30" s="2"/>
      <c r="S30" s="12">
        <f t="shared" si="5"/>
        <v>586.65000000000009</v>
      </c>
      <c r="T30" s="22"/>
    </row>
    <row r="31" spans="1:20" s="4" customFormat="1" ht="19.2" customHeight="1" x14ac:dyDescent="0.35">
      <c r="A31" s="15">
        <f t="shared" si="4"/>
        <v>16</v>
      </c>
      <c r="B31" s="26" t="s">
        <v>30</v>
      </c>
      <c r="C31" s="1" t="s">
        <v>20</v>
      </c>
      <c r="D31" s="1" t="s">
        <v>49</v>
      </c>
      <c r="E31" s="16" t="s">
        <v>82</v>
      </c>
      <c r="F31" s="16" t="s">
        <v>83</v>
      </c>
      <c r="G31" s="15" t="s">
        <v>57</v>
      </c>
      <c r="H31" s="2"/>
      <c r="I31" s="15">
        <v>590.29999999999995</v>
      </c>
      <c r="J31" s="15">
        <v>574.79999999999995</v>
      </c>
      <c r="K31" s="2"/>
      <c r="L31" s="2"/>
      <c r="M31" s="2"/>
      <c r="N31" s="2"/>
      <c r="O31" s="2"/>
      <c r="P31" s="2"/>
      <c r="Q31" s="2"/>
      <c r="R31" s="2"/>
      <c r="S31" s="12">
        <f t="shared" si="5"/>
        <v>582.54999999999995</v>
      </c>
      <c r="T31" s="22"/>
    </row>
    <row r="32" spans="1:20" s="4" customFormat="1" ht="19.2" customHeight="1" x14ac:dyDescent="0.35">
      <c r="A32" s="15">
        <f t="shared" si="4"/>
        <v>17</v>
      </c>
      <c r="B32" s="26" t="s">
        <v>30</v>
      </c>
      <c r="C32" s="1" t="s">
        <v>20</v>
      </c>
      <c r="D32" s="1" t="s">
        <v>52</v>
      </c>
      <c r="E32" s="16" t="s">
        <v>84</v>
      </c>
      <c r="F32" s="16" t="s">
        <v>83</v>
      </c>
      <c r="G32" s="15" t="s">
        <v>74</v>
      </c>
      <c r="H32" s="2"/>
      <c r="I32" s="15">
        <v>569.70000000000005</v>
      </c>
      <c r="J32" s="15">
        <v>587.5</v>
      </c>
      <c r="K32" s="2"/>
      <c r="L32" s="2"/>
      <c r="M32" s="2"/>
      <c r="N32" s="2"/>
      <c r="O32" s="2"/>
      <c r="P32" s="2"/>
      <c r="Q32" s="2"/>
      <c r="R32" s="2"/>
      <c r="S32" s="12">
        <f t="shared" si="5"/>
        <v>578.6</v>
      </c>
      <c r="T32" s="22"/>
    </row>
    <row r="33" spans="1:20" s="4" customFormat="1" ht="19.2" customHeight="1" x14ac:dyDescent="0.35">
      <c r="A33" s="15">
        <f t="shared" si="4"/>
        <v>18</v>
      </c>
      <c r="B33" s="26" t="s">
        <v>30</v>
      </c>
      <c r="C33" s="1" t="s">
        <v>20</v>
      </c>
      <c r="D33" s="1" t="s">
        <v>49</v>
      </c>
      <c r="E33" s="16" t="s">
        <v>85</v>
      </c>
      <c r="F33" s="16" t="s">
        <v>86</v>
      </c>
      <c r="G33" s="15" t="s">
        <v>87</v>
      </c>
      <c r="H33" s="2"/>
      <c r="I33" s="15">
        <v>588.4</v>
      </c>
      <c r="J33" s="15">
        <v>567.6</v>
      </c>
      <c r="K33" s="2"/>
      <c r="L33" s="2"/>
      <c r="M33" s="2"/>
      <c r="N33" s="2"/>
      <c r="O33" s="2"/>
      <c r="P33" s="2"/>
      <c r="Q33" s="2"/>
      <c r="R33" s="2"/>
      <c r="S33" s="12">
        <f t="shared" si="5"/>
        <v>578</v>
      </c>
      <c r="T33" s="22"/>
    </row>
    <row r="34" spans="1:20" s="4" customFormat="1" ht="19.2" customHeight="1" x14ac:dyDescent="0.35">
      <c r="A34" s="15">
        <f t="shared" si="4"/>
        <v>19</v>
      </c>
      <c r="B34" s="26" t="s">
        <v>30</v>
      </c>
      <c r="C34" s="1" t="s">
        <v>20</v>
      </c>
      <c r="D34" s="1" t="s">
        <v>52</v>
      </c>
      <c r="E34" s="16" t="s">
        <v>88</v>
      </c>
      <c r="F34" s="16" t="s">
        <v>89</v>
      </c>
      <c r="G34" s="15" t="s">
        <v>24</v>
      </c>
      <c r="H34" s="2"/>
      <c r="I34" s="15">
        <v>567.6</v>
      </c>
      <c r="J34" s="15">
        <v>587.9</v>
      </c>
      <c r="K34" s="2"/>
      <c r="L34" s="2"/>
      <c r="M34" s="2"/>
      <c r="N34" s="2"/>
      <c r="O34" s="2"/>
      <c r="P34" s="2"/>
      <c r="Q34" s="2"/>
      <c r="R34" s="2"/>
      <c r="S34" s="12">
        <f t="shared" si="5"/>
        <v>577.75</v>
      </c>
      <c r="T34" s="22"/>
    </row>
    <row r="35" spans="1:20" s="4" customFormat="1" ht="19.2" customHeight="1" x14ac:dyDescent="0.35">
      <c r="A35" s="15">
        <f t="shared" si="4"/>
        <v>20</v>
      </c>
      <c r="B35" s="26" t="s">
        <v>30</v>
      </c>
      <c r="C35" s="1" t="s">
        <v>20</v>
      </c>
      <c r="D35" s="1" t="s">
        <v>90</v>
      </c>
      <c r="E35" s="16" t="s">
        <v>91</v>
      </c>
      <c r="F35" s="16" t="s">
        <v>89</v>
      </c>
      <c r="G35" s="15" t="s">
        <v>24</v>
      </c>
      <c r="H35" s="2"/>
      <c r="I35" s="15">
        <v>572.1</v>
      </c>
      <c r="J35" s="15">
        <v>569.20000000000005</v>
      </c>
      <c r="K35" s="2"/>
      <c r="L35" s="2"/>
      <c r="M35" s="2"/>
      <c r="N35" s="2"/>
      <c r="O35" s="2"/>
      <c r="P35" s="2"/>
      <c r="Q35" s="2"/>
      <c r="R35" s="2"/>
      <c r="S35" s="12">
        <f t="shared" si="5"/>
        <v>570.65000000000009</v>
      </c>
      <c r="T35" s="22"/>
    </row>
    <row r="36" spans="1:20" s="4" customFormat="1" ht="19.2" customHeight="1" x14ac:dyDescent="0.35">
      <c r="A36" s="15">
        <f t="shared" si="4"/>
        <v>21</v>
      </c>
      <c r="B36" s="26" t="s">
        <v>30</v>
      </c>
      <c r="C36" s="1" t="s">
        <v>20</v>
      </c>
      <c r="D36" s="1" t="s">
        <v>52</v>
      </c>
      <c r="E36" s="16" t="s">
        <v>92</v>
      </c>
      <c r="F36" s="16" t="s">
        <v>89</v>
      </c>
      <c r="G36" s="15" t="s">
        <v>24</v>
      </c>
      <c r="H36" s="2"/>
      <c r="I36" s="15">
        <v>572.9</v>
      </c>
      <c r="J36" s="15">
        <v>556.1</v>
      </c>
      <c r="K36" s="2"/>
      <c r="L36" s="2"/>
      <c r="M36" s="2"/>
      <c r="N36" s="2"/>
      <c r="O36" s="2"/>
      <c r="P36" s="2"/>
      <c r="Q36" s="2"/>
      <c r="R36" s="2"/>
      <c r="S36" s="12">
        <f t="shared" si="5"/>
        <v>564.5</v>
      </c>
      <c r="T36" s="22"/>
    </row>
    <row r="37" spans="1:20" s="4" customFormat="1" ht="19.2" customHeight="1" x14ac:dyDescent="0.35">
      <c r="A37" s="15">
        <f t="shared" si="4"/>
        <v>22</v>
      </c>
      <c r="B37" s="26" t="s">
        <v>30</v>
      </c>
      <c r="C37" s="1" t="s">
        <v>20</v>
      </c>
      <c r="D37" s="1" t="s">
        <v>49</v>
      </c>
      <c r="E37" s="16" t="s">
        <v>93</v>
      </c>
      <c r="F37" s="16" t="s">
        <v>94</v>
      </c>
      <c r="G37" s="15" t="s">
        <v>74</v>
      </c>
      <c r="H37" s="2"/>
      <c r="I37" s="15">
        <v>454.6</v>
      </c>
      <c r="J37" s="15"/>
      <c r="K37" s="2"/>
      <c r="L37" s="2"/>
      <c r="M37" s="2"/>
      <c r="N37" s="2"/>
      <c r="O37" s="2"/>
      <c r="P37" s="2"/>
      <c r="Q37" s="2"/>
      <c r="R37" s="2"/>
      <c r="S37" s="12">
        <f t="shared" si="5"/>
        <v>454.6</v>
      </c>
      <c r="T37" s="22"/>
    </row>
    <row r="38" spans="1:20" s="4" customFormat="1" ht="4.95" customHeight="1" x14ac:dyDescent="0.3">
      <c r="A38" s="7"/>
      <c r="B38" s="7"/>
      <c r="C38" s="7"/>
      <c r="D38" s="7"/>
      <c r="E38" s="7"/>
      <c r="F38" s="7"/>
      <c r="G38" s="8"/>
      <c r="H38" s="8"/>
      <c r="I38" s="8"/>
      <c r="J38" s="31"/>
      <c r="K38" s="8"/>
      <c r="L38" s="8"/>
      <c r="M38" s="8"/>
      <c r="N38" s="8"/>
      <c r="O38" s="8"/>
      <c r="P38" s="8"/>
      <c r="Q38" s="8"/>
      <c r="R38" s="8"/>
      <c r="S38" s="9"/>
      <c r="T38" s="22"/>
    </row>
    <row r="39" spans="1:20" s="4" customFormat="1" ht="19.2" customHeight="1" x14ac:dyDescent="0.35">
      <c r="A39" s="15">
        <f t="shared" ref="A39:A49" si="6">_xlfn.RANK.EQ(S39,$S$39:$S$49,0)</f>
        <v>1</v>
      </c>
      <c r="B39" s="27" t="s">
        <v>19</v>
      </c>
      <c r="C39" s="10" t="s">
        <v>20</v>
      </c>
      <c r="D39" s="10" t="s">
        <v>95</v>
      </c>
      <c r="E39" s="16" t="s">
        <v>70</v>
      </c>
      <c r="F39" s="16" t="s">
        <v>96</v>
      </c>
      <c r="G39" s="15" t="s">
        <v>24</v>
      </c>
      <c r="H39" s="11"/>
      <c r="I39" s="15">
        <v>605.70000000000005</v>
      </c>
      <c r="J39" s="32">
        <v>603.70000000000005</v>
      </c>
      <c r="K39" s="11"/>
      <c r="L39" s="11"/>
      <c r="M39" s="11"/>
      <c r="N39" s="11"/>
      <c r="O39" s="11"/>
      <c r="P39" s="11"/>
      <c r="Q39" s="11"/>
      <c r="R39" s="11"/>
      <c r="S39" s="12">
        <f>AVERAGE(I39:M39)</f>
        <v>604.70000000000005</v>
      </c>
      <c r="T39" s="22"/>
    </row>
    <row r="40" spans="1:20" s="4" customFormat="1" ht="19.2" customHeight="1" x14ac:dyDescent="0.35">
      <c r="A40" s="15">
        <f t="shared" si="6"/>
        <v>2</v>
      </c>
      <c r="B40" s="25" t="s">
        <v>19</v>
      </c>
      <c r="C40" s="1" t="s">
        <v>20</v>
      </c>
      <c r="D40" s="1" t="s">
        <v>97</v>
      </c>
      <c r="E40" s="16" t="s">
        <v>98</v>
      </c>
      <c r="F40" s="16" t="s">
        <v>99</v>
      </c>
      <c r="G40" s="15" t="s">
        <v>24</v>
      </c>
      <c r="H40" s="2"/>
      <c r="I40" s="15">
        <v>605.20000000000005</v>
      </c>
      <c r="J40" s="15">
        <v>601.4</v>
      </c>
      <c r="K40" s="2"/>
      <c r="L40" s="2"/>
      <c r="M40" s="2"/>
      <c r="N40" s="2">
        <v>603.1</v>
      </c>
      <c r="O40" s="2"/>
      <c r="P40" s="2"/>
      <c r="Q40" s="2"/>
      <c r="R40" s="2"/>
      <c r="S40" s="12">
        <f t="shared" ref="S40:S49" si="7">AVERAGE(I40:M40)</f>
        <v>603.29999999999995</v>
      </c>
      <c r="T40" s="22"/>
    </row>
    <row r="41" spans="1:20" s="4" customFormat="1" ht="19.2" customHeight="1" x14ac:dyDescent="0.35">
      <c r="A41" s="15">
        <f t="shared" si="6"/>
        <v>3</v>
      </c>
      <c r="B41" s="25" t="s">
        <v>19</v>
      </c>
      <c r="C41" s="1" t="s">
        <v>20</v>
      </c>
      <c r="D41" s="1" t="s">
        <v>97</v>
      </c>
      <c r="E41" s="16" t="s">
        <v>100</v>
      </c>
      <c r="F41" s="16" t="s">
        <v>101</v>
      </c>
      <c r="G41" s="15" t="s">
        <v>24</v>
      </c>
      <c r="H41" s="2"/>
      <c r="I41" s="15">
        <v>602.70000000000005</v>
      </c>
      <c r="J41" s="15">
        <v>602.5</v>
      </c>
      <c r="K41" s="2"/>
      <c r="L41" s="2"/>
      <c r="M41" s="2"/>
      <c r="N41" s="2">
        <v>603.1</v>
      </c>
      <c r="O41" s="2"/>
      <c r="P41" s="2"/>
      <c r="Q41" s="2"/>
      <c r="R41" s="2"/>
      <c r="S41" s="12">
        <f t="shared" si="7"/>
        <v>602.6</v>
      </c>
      <c r="T41" s="22"/>
    </row>
    <row r="42" spans="1:20" s="4" customFormat="1" ht="19.2" customHeight="1" x14ac:dyDescent="0.35">
      <c r="A42" s="15">
        <f t="shared" si="6"/>
        <v>4</v>
      </c>
      <c r="B42" s="26" t="s">
        <v>30</v>
      </c>
      <c r="C42" s="1" t="s">
        <v>20</v>
      </c>
      <c r="D42" s="1" t="s">
        <v>97</v>
      </c>
      <c r="E42" s="16" t="s">
        <v>102</v>
      </c>
      <c r="F42" s="16" t="s">
        <v>103</v>
      </c>
      <c r="G42" s="15" t="s">
        <v>24</v>
      </c>
      <c r="H42" s="2"/>
      <c r="I42" s="15">
        <v>608.20000000000005</v>
      </c>
      <c r="J42" s="15">
        <v>590.70000000000005</v>
      </c>
      <c r="K42" s="2"/>
      <c r="L42" s="2"/>
      <c r="M42" s="2"/>
      <c r="N42" s="2"/>
      <c r="O42" s="2"/>
      <c r="P42" s="2"/>
      <c r="Q42" s="2"/>
      <c r="R42" s="2"/>
      <c r="S42" s="12">
        <f t="shared" si="7"/>
        <v>599.45000000000005</v>
      </c>
      <c r="T42" s="22"/>
    </row>
    <row r="43" spans="1:20" s="4" customFormat="1" ht="19.2" customHeight="1" x14ac:dyDescent="0.35">
      <c r="A43" s="15">
        <f t="shared" si="6"/>
        <v>5</v>
      </c>
      <c r="B43" s="26" t="s">
        <v>30</v>
      </c>
      <c r="C43" s="1" t="s">
        <v>20</v>
      </c>
      <c r="D43" s="1" t="s">
        <v>97</v>
      </c>
      <c r="E43" s="16" t="s">
        <v>104</v>
      </c>
      <c r="F43" s="16" t="s">
        <v>105</v>
      </c>
      <c r="G43" s="15" t="s">
        <v>57</v>
      </c>
      <c r="H43" s="2"/>
      <c r="I43" s="15">
        <v>592.4</v>
      </c>
      <c r="J43" s="15">
        <v>602.79999999999995</v>
      </c>
      <c r="K43" s="2"/>
      <c r="L43" s="2"/>
      <c r="M43" s="2"/>
      <c r="N43" s="2"/>
      <c r="O43" s="2"/>
      <c r="P43" s="2"/>
      <c r="Q43" s="2"/>
      <c r="R43" s="2"/>
      <c r="S43" s="12">
        <f t="shared" si="7"/>
        <v>597.59999999999991</v>
      </c>
      <c r="T43" s="22"/>
    </row>
    <row r="44" spans="1:20" s="4" customFormat="1" ht="19.2" customHeight="1" x14ac:dyDescent="0.35">
      <c r="A44" s="15">
        <f t="shared" si="6"/>
        <v>6</v>
      </c>
      <c r="B44" s="26" t="s">
        <v>30</v>
      </c>
      <c r="C44" s="1" t="s">
        <v>20</v>
      </c>
      <c r="D44" s="1" t="s">
        <v>97</v>
      </c>
      <c r="E44" s="16" t="s">
        <v>106</v>
      </c>
      <c r="F44" s="16" t="s">
        <v>107</v>
      </c>
      <c r="G44" s="15" t="s">
        <v>87</v>
      </c>
      <c r="H44" s="2"/>
      <c r="I44" s="15">
        <v>597.20000000000005</v>
      </c>
      <c r="J44" s="15">
        <v>580</v>
      </c>
      <c r="K44" s="2"/>
      <c r="L44" s="2"/>
      <c r="M44" s="2"/>
      <c r="N44" s="2"/>
      <c r="O44" s="2"/>
      <c r="P44" s="2"/>
      <c r="Q44" s="2"/>
      <c r="R44" s="2"/>
      <c r="S44" s="12">
        <f t="shared" si="7"/>
        <v>588.6</v>
      </c>
      <c r="T44" s="22"/>
    </row>
    <row r="45" spans="1:20" s="4" customFormat="1" ht="19.2" customHeight="1" x14ac:dyDescent="0.35">
      <c r="A45" s="15">
        <f t="shared" si="6"/>
        <v>7</v>
      </c>
      <c r="B45" s="26" t="s">
        <v>30</v>
      </c>
      <c r="C45" s="1" t="s">
        <v>20</v>
      </c>
      <c r="D45" s="1" t="s">
        <v>97</v>
      </c>
      <c r="E45" s="16" t="s">
        <v>108</v>
      </c>
      <c r="F45" s="16" t="s">
        <v>109</v>
      </c>
      <c r="G45" s="15" t="s">
        <v>29</v>
      </c>
      <c r="H45" s="2"/>
      <c r="I45" s="15"/>
      <c r="J45" s="15">
        <v>583.20000000000005</v>
      </c>
      <c r="K45" s="2"/>
      <c r="L45" s="2"/>
      <c r="M45" s="2"/>
      <c r="N45" s="2"/>
      <c r="O45" s="2"/>
      <c r="P45" s="2"/>
      <c r="Q45" s="2"/>
      <c r="R45" s="2"/>
      <c r="S45" s="12">
        <f t="shared" si="7"/>
        <v>583.20000000000005</v>
      </c>
      <c r="T45" s="22"/>
    </row>
    <row r="46" spans="1:20" s="4" customFormat="1" ht="19.2" customHeight="1" x14ac:dyDescent="0.35">
      <c r="A46" s="15">
        <f t="shared" si="6"/>
        <v>8</v>
      </c>
      <c r="B46" s="26" t="s">
        <v>30</v>
      </c>
      <c r="C46" s="1" t="s">
        <v>20</v>
      </c>
      <c r="D46" s="1" t="s">
        <v>95</v>
      </c>
      <c r="E46" s="16" t="s">
        <v>110</v>
      </c>
      <c r="F46" s="16" t="s">
        <v>107</v>
      </c>
      <c r="G46" s="15" t="s">
        <v>24</v>
      </c>
      <c r="H46" s="2"/>
      <c r="I46" s="15">
        <v>571.70000000000005</v>
      </c>
      <c r="J46" s="15">
        <v>587.5</v>
      </c>
      <c r="K46" s="2"/>
      <c r="L46" s="2"/>
      <c r="M46" s="2"/>
      <c r="N46" s="2"/>
      <c r="O46" s="2"/>
      <c r="P46" s="2"/>
      <c r="Q46" s="2"/>
      <c r="R46" s="2"/>
      <c r="S46" s="12">
        <f t="shared" si="7"/>
        <v>579.6</v>
      </c>
      <c r="T46" s="22"/>
    </row>
    <row r="47" spans="1:20" s="4" customFormat="1" ht="19.2" customHeight="1" x14ac:dyDescent="0.35">
      <c r="A47" s="15">
        <f t="shared" si="6"/>
        <v>9</v>
      </c>
      <c r="B47" s="26" t="s">
        <v>30</v>
      </c>
      <c r="C47" s="1" t="s">
        <v>20</v>
      </c>
      <c r="D47" s="1" t="s">
        <v>97</v>
      </c>
      <c r="E47" s="16" t="s">
        <v>111</v>
      </c>
      <c r="F47" s="16" t="s">
        <v>112</v>
      </c>
      <c r="G47" s="15" t="s">
        <v>24</v>
      </c>
      <c r="H47" s="2"/>
      <c r="I47" s="15">
        <v>575.1</v>
      </c>
      <c r="J47" s="15">
        <v>577.4</v>
      </c>
      <c r="K47" s="2"/>
      <c r="L47" s="2"/>
      <c r="M47" s="2"/>
      <c r="N47" s="2"/>
      <c r="O47" s="2"/>
      <c r="P47" s="2"/>
      <c r="Q47" s="2"/>
      <c r="R47" s="2"/>
      <c r="S47" s="12">
        <f t="shared" si="7"/>
        <v>576.25</v>
      </c>
      <c r="T47" s="22"/>
    </row>
    <row r="48" spans="1:20" s="4" customFormat="1" ht="19.2" customHeight="1" x14ac:dyDescent="0.35">
      <c r="A48" s="15">
        <f t="shared" si="6"/>
        <v>10</v>
      </c>
      <c r="B48" s="26" t="s">
        <v>30</v>
      </c>
      <c r="C48" s="1" t="s">
        <v>20</v>
      </c>
      <c r="D48" s="1" t="s">
        <v>97</v>
      </c>
      <c r="E48" s="16" t="s">
        <v>113</v>
      </c>
      <c r="F48" s="16" t="s">
        <v>40</v>
      </c>
      <c r="G48" s="15" t="s">
        <v>24</v>
      </c>
      <c r="H48" s="2"/>
      <c r="I48" s="15">
        <v>566.4</v>
      </c>
      <c r="J48" s="15">
        <v>563.79999999999995</v>
      </c>
      <c r="K48" s="2"/>
      <c r="L48" s="2"/>
      <c r="M48" s="2"/>
      <c r="N48" s="2"/>
      <c r="O48" s="2"/>
      <c r="P48" s="2"/>
      <c r="Q48" s="2"/>
      <c r="R48" s="2"/>
      <c r="S48" s="12">
        <f t="shared" si="7"/>
        <v>565.09999999999991</v>
      </c>
      <c r="T48" s="22"/>
    </row>
    <row r="49" spans="1:20" s="4" customFormat="1" ht="19.2" customHeight="1" x14ac:dyDescent="0.35">
      <c r="A49" s="15">
        <f t="shared" si="6"/>
        <v>11</v>
      </c>
      <c r="B49" s="26" t="s">
        <v>30</v>
      </c>
      <c r="C49" s="1" t="s">
        <v>20</v>
      </c>
      <c r="D49" s="1" t="s">
        <v>97</v>
      </c>
      <c r="E49" s="16" t="s">
        <v>114</v>
      </c>
      <c r="F49" s="16" t="s">
        <v>112</v>
      </c>
      <c r="G49" s="15" t="s">
        <v>24</v>
      </c>
      <c r="H49" s="2"/>
      <c r="I49" s="15">
        <v>567.5</v>
      </c>
      <c r="J49" s="15">
        <v>544.29999999999995</v>
      </c>
      <c r="K49" s="2"/>
      <c r="L49" s="2"/>
      <c r="M49" s="2"/>
      <c r="N49" s="2"/>
      <c r="O49" s="2"/>
      <c r="P49" s="2"/>
      <c r="Q49" s="2"/>
      <c r="R49" s="2"/>
      <c r="S49" s="12">
        <f t="shared" si="7"/>
        <v>555.9</v>
      </c>
      <c r="T49" s="22"/>
    </row>
    <row r="50" spans="1:20" ht="10.199999999999999" customHeight="1" x14ac:dyDescent="0.3">
      <c r="A50" s="30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</row>
    <row r="51" spans="1:20" ht="24.6" customHeight="1" x14ac:dyDescent="0.3">
      <c r="A51" s="20" t="s">
        <v>0</v>
      </c>
      <c r="B51" s="24" t="s">
        <v>1</v>
      </c>
      <c r="C51" s="20" t="s">
        <v>2</v>
      </c>
      <c r="D51" s="20" t="s">
        <v>3</v>
      </c>
      <c r="E51" s="20" t="s">
        <v>5</v>
      </c>
      <c r="F51" s="20" t="s">
        <v>115</v>
      </c>
      <c r="G51" s="20" t="s">
        <v>6</v>
      </c>
      <c r="H51" s="20" t="s">
        <v>7</v>
      </c>
      <c r="I51" s="20" t="s">
        <v>8</v>
      </c>
      <c r="J51" s="20" t="s">
        <v>9</v>
      </c>
      <c r="K51" s="20" t="s">
        <v>10</v>
      </c>
      <c r="L51" s="20" t="s">
        <v>11</v>
      </c>
      <c r="M51" s="20" t="s">
        <v>12</v>
      </c>
      <c r="N51" s="20" t="s">
        <v>13</v>
      </c>
      <c r="O51" s="20" t="s">
        <v>14</v>
      </c>
      <c r="P51" s="20" t="s">
        <v>15</v>
      </c>
      <c r="Q51" s="20" t="s">
        <v>16</v>
      </c>
      <c r="R51" s="20" t="s">
        <v>17</v>
      </c>
      <c r="S51" s="21" t="s">
        <v>18</v>
      </c>
    </row>
    <row r="52" spans="1:20" ht="19.2" customHeight="1" x14ac:dyDescent="0.35">
      <c r="A52" s="15">
        <f t="shared" ref="A52:A67" si="8">_xlfn.RANK.EQ(S52,$S$52:$S$67,0)</f>
        <v>1</v>
      </c>
      <c r="B52" s="28" t="s">
        <v>19</v>
      </c>
      <c r="C52" s="1" t="s">
        <v>116</v>
      </c>
      <c r="D52" s="1" t="s">
        <v>21</v>
      </c>
      <c r="E52" s="16" t="s">
        <v>117</v>
      </c>
      <c r="F52" s="16" t="s">
        <v>118</v>
      </c>
      <c r="G52" s="15" t="s">
        <v>119</v>
      </c>
      <c r="H52" s="2"/>
      <c r="I52" s="15">
        <v>271</v>
      </c>
      <c r="J52" s="15">
        <v>255</v>
      </c>
      <c r="K52" s="2"/>
      <c r="L52" s="2"/>
      <c r="M52" s="2"/>
      <c r="N52" s="2">
        <v>270</v>
      </c>
      <c r="O52" s="2"/>
      <c r="P52" s="2"/>
      <c r="Q52" s="2"/>
      <c r="R52" s="2"/>
      <c r="S52" s="35">
        <f>AVERAGE(I52:M52)</f>
        <v>263</v>
      </c>
    </row>
    <row r="53" spans="1:20" ht="19.2" customHeight="1" x14ac:dyDescent="0.35">
      <c r="A53" s="15">
        <f t="shared" si="8"/>
        <v>2</v>
      </c>
      <c r="B53" s="28" t="s">
        <v>19</v>
      </c>
      <c r="C53" s="1" t="s">
        <v>116</v>
      </c>
      <c r="D53" s="1" t="s">
        <v>21</v>
      </c>
      <c r="E53" s="16" t="s">
        <v>120</v>
      </c>
      <c r="F53" s="16" t="s">
        <v>121</v>
      </c>
      <c r="G53" s="15" t="s">
        <v>74</v>
      </c>
      <c r="H53" s="2"/>
      <c r="I53" s="15">
        <v>260</v>
      </c>
      <c r="J53" s="15">
        <v>264</v>
      </c>
      <c r="K53" s="2"/>
      <c r="L53" s="2"/>
      <c r="M53" s="2"/>
      <c r="N53" s="2">
        <v>268</v>
      </c>
      <c r="O53" s="2"/>
      <c r="P53" s="2"/>
      <c r="Q53" s="2"/>
      <c r="R53" s="2"/>
      <c r="S53" s="35">
        <f t="shared" ref="S53:S67" si="9">AVERAGE(I53:M53)</f>
        <v>262</v>
      </c>
    </row>
    <row r="54" spans="1:20" ht="19.2" customHeight="1" x14ac:dyDescent="0.35">
      <c r="A54" s="15">
        <f t="shared" si="8"/>
        <v>3</v>
      </c>
      <c r="B54" s="28" t="s">
        <v>19</v>
      </c>
      <c r="C54" s="1" t="s">
        <v>116</v>
      </c>
      <c r="D54" s="1" t="s">
        <v>21</v>
      </c>
      <c r="E54" s="16" t="s">
        <v>122</v>
      </c>
      <c r="F54" s="16" t="s">
        <v>71</v>
      </c>
      <c r="G54" s="15" t="s">
        <v>123</v>
      </c>
      <c r="H54" s="2"/>
      <c r="I54" s="15">
        <v>244</v>
      </c>
      <c r="J54" s="15">
        <v>260</v>
      </c>
      <c r="K54" s="2"/>
      <c r="L54" s="2"/>
      <c r="M54" s="2"/>
      <c r="N54" s="2">
        <v>234</v>
      </c>
      <c r="O54" s="2"/>
      <c r="P54" s="2"/>
      <c r="Q54" s="2"/>
      <c r="R54" s="2"/>
      <c r="S54" s="35">
        <f t="shared" si="9"/>
        <v>252</v>
      </c>
    </row>
    <row r="55" spans="1:20" ht="19.2" customHeight="1" x14ac:dyDescent="0.35">
      <c r="A55" s="15">
        <f t="shared" si="8"/>
        <v>4</v>
      </c>
      <c r="B55" s="26" t="s">
        <v>30</v>
      </c>
      <c r="C55" s="1" t="s">
        <v>116</v>
      </c>
      <c r="D55" s="1" t="s">
        <v>21</v>
      </c>
      <c r="E55" s="16" t="s">
        <v>124</v>
      </c>
      <c r="F55" s="16" t="s">
        <v>125</v>
      </c>
      <c r="G55" s="15" t="s">
        <v>41</v>
      </c>
      <c r="H55" s="2"/>
      <c r="I55" s="15">
        <v>250</v>
      </c>
      <c r="J55" s="15">
        <v>253</v>
      </c>
      <c r="K55" s="2"/>
      <c r="L55" s="2"/>
      <c r="M55" s="2"/>
      <c r="N55" s="2">
        <v>257</v>
      </c>
      <c r="O55" s="2"/>
      <c r="P55" s="2"/>
      <c r="Q55" s="2"/>
      <c r="R55" s="2"/>
      <c r="S55" s="35">
        <f t="shared" si="9"/>
        <v>251.5</v>
      </c>
    </row>
    <row r="56" spans="1:20" ht="19.2" customHeight="1" x14ac:dyDescent="0.35">
      <c r="A56" s="15">
        <f t="shared" si="8"/>
        <v>5</v>
      </c>
      <c r="B56" s="26" t="s">
        <v>30</v>
      </c>
      <c r="C56" s="1" t="s">
        <v>116</v>
      </c>
      <c r="D56" s="1" t="s">
        <v>21</v>
      </c>
      <c r="E56" s="16" t="s">
        <v>126</v>
      </c>
      <c r="F56" s="16" t="s">
        <v>127</v>
      </c>
      <c r="G56" s="15" t="s">
        <v>123</v>
      </c>
      <c r="H56" s="2"/>
      <c r="I56" s="15">
        <v>242</v>
      </c>
      <c r="J56" s="15">
        <v>249</v>
      </c>
      <c r="K56" s="2"/>
      <c r="L56" s="2"/>
      <c r="M56" s="2"/>
      <c r="N56" s="2"/>
      <c r="O56" s="2"/>
      <c r="P56" s="2"/>
      <c r="Q56" s="2"/>
      <c r="R56" s="2"/>
      <c r="S56" s="35">
        <f t="shared" si="9"/>
        <v>245.5</v>
      </c>
    </row>
    <row r="57" spans="1:20" ht="19.2" customHeight="1" x14ac:dyDescent="0.35">
      <c r="A57" s="15">
        <f t="shared" si="8"/>
        <v>6</v>
      </c>
      <c r="B57" s="26" t="s">
        <v>30</v>
      </c>
      <c r="C57" s="1" t="s">
        <v>116</v>
      </c>
      <c r="D57" s="1" t="s">
        <v>21</v>
      </c>
      <c r="E57" s="16" t="s">
        <v>128</v>
      </c>
      <c r="F57" s="16" t="s">
        <v>125</v>
      </c>
      <c r="G57" s="15" t="s">
        <v>41</v>
      </c>
      <c r="H57" s="2"/>
      <c r="I57" s="15">
        <v>240</v>
      </c>
      <c r="J57" s="15">
        <v>249</v>
      </c>
      <c r="K57" s="2"/>
      <c r="L57" s="2"/>
      <c r="M57" s="2"/>
      <c r="N57" s="2"/>
      <c r="O57" s="2"/>
      <c r="P57" s="2"/>
      <c r="Q57" s="2"/>
      <c r="R57" s="2"/>
      <c r="S57" s="35">
        <f t="shared" si="9"/>
        <v>244.5</v>
      </c>
    </row>
    <row r="58" spans="1:20" ht="19.2" customHeight="1" x14ac:dyDescent="0.35">
      <c r="A58" s="15">
        <f t="shared" si="8"/>
        <v>7</v>
      </c>
      <c r="B58" s="26" t="s">
        <v>30</v>
      </c>
      <c r="C58" s="1" t="s">
        <v>116</v>
      </c>
      <c r="D58" s="1" t="s">
        <v>21</v>
      </c>
      <c r="E58" s="16" t="s">
        <v>129</v>
      </c>
      <c r="F58" s="16" t="s">
        <v>130</v>
      </c>
      <c r="G58" s="15" t="s">
        <v>119</v>
      </c>
      <c r="H58" s="2"/>
      <c r="I58" s="15">
        <v>239</v>
      </c>
      <c r="J58" s="15">
        <v>233</v>
      </c>
      <c r="K58" s="2"/>
      <c r="L58" s="2"/>
      <c r="M58" s="2"/>
      <c r="N58" s="2"/>
      <c r="O58" s="2"/>
      <c r="P58" s="2"/>
      <c r="Q58" s="2"/>
      <c r="R58" s="2"/>
      <c r="S58" s="35">
        <f t="shared" si="9"/>
        <v>236</v>
      </c>
    </row>
    <row r="59" spans="1:20" ht="19.2" customHeight="1" x14ac:dyDescent="0.35">
      <c r="A59" s="15">
        <f t="shared" si="8"/>
        <v>8</v>
      </c>
      <c r="B59" s="26" t="s">
        <v>30</v>
      </c>
      <c r="C59" s="1" t="s">
        <v>116</v>
      </c>
      <c r="D59" s="1" t="s">
        <v>21</v>
      </c>
      <c r="E59" s="16" t="s">
        <v>33</v>
      </c>
      <c r="F59" s="16" t="s">
        <v>78</v>
      </c>
      <c r="G59" s="15" t="s">
        <v>29</v>
      </c>
      <c r="H59" s="2"/>
      <c r="I59" s="15">
        <v>234</v>
      </c>
      <c r="J59" s="15"/>
      <c r="K59" s="2"/>
      <c r="L59" s="2"/>
      <c r="M59" s="2"/>
      <c r="N59" s="2"/>
      <c r="O59" s="2"/>
      <c r="P59" s="2"/>
      <c r="Q59" s="2"/>
      <c r="R59" s="2"/>
      <c r="S59" s="35">
        <f t="shared" si="9"/>
        <v>234</v>
      </c>
    </row>
    <row r="60" spans="1:20" ht="19.2" customHeight="1" x14ac:dyDescent="0.35">
      <c r="A60" s="15">
        <f t="shared" si="8"/>
        <v>9</v>
      </c>
      <c r="B60" s="26" t="s">
        <v>30</v>
      </c>
      <c r="C60" s="1" t="s">
        <v>116</v>
      </c>
      <c r="D60" s="1" t="s">
        <v>21</v>
      </c>
      <c r="E60" s="16" t="s">
        <v>131</v>
      </c>
      <c r="F60" s="16" t="s">
        <v>132</v>
      </c>
      <c r="G60" s="15" t="s">
        <v>41</v>
      </c>
      <c r="H60" s="2"/>
      <c r="I60" s="15">
        <v>224</v>
      </c>
      <c r="J60" s="15">
        <v>235</v>
      </c>
      <c r="K60" s="2"/>
      <c r="L60" s="2"/>
      <c r="M60" s="2"/>
      <c r="N60" s="2"/>
      <c r="O60" s="2"/>
      <c r="P60" s="2"/>
      <c r="Q60" s="2"/>
      <c r="R60" s="2"/>
      <c r="S60" s="35">
        <f t="shared" si="9"/>
        <v>229.5</v>
      </c>
    </row>
    <row r="61" spans="1:20" ht="19.2" customHeight="1" x14ac:dyDescent="0.35">
      <c r="A61" s="15">
        <f t="shared" si="8"/>
        <v>10</v>
      </c>
      <c r="B61" s="26" t="s">
        <v>30</v>
      </c>
      <c r="C61" s="1" t="s">
        <v>116</v>
      </c>
      <c r="D61" s="1" t="s">
        <v>21</v>
      </c>
      <c r="E61" s="16" t="s">
        <v>133</v>
      </c>
      <c r="F61" s="16" t="s">
        <v>134</v>
      </c>
      <c r="G61" s="15" t="s">
        <v>41</v>
      </c>
      <c r="H61" s="2"/>
      <c r="I61" s="15">
        <v>224</v>
      </c>
      <c r="J61" s="15">
        <v>229</v>
      </c>
      <c r="K61" s="2"/>
      <c r="L61" s="2"/>
      <c r="M61" s="2"/>
      <c r="N61" s="2"/>
      <c r="O61" s="2"/>
      <c r="P61" s="2"/>
      <c r="Q61" s="2"/>
      <c r="R61" s="2"/>
      <c r="S61" s="35">
        <f t="shared" si="9"/>
        <v>226.5</v>
      </c>
    </row>
    <row r="62" spans="1:20" ht="19.2" customHeight="1" x14ac:dyDescent="0.35">
      <c r="A62" s="15">
        <f t="shared" si="8"/>
        <v>11</v>
      </c>
      <c r="B62" s="26" t="s">
        <v>30</v>
      </c>
      <c r="C62" s="1" t="s">
        <v>116</v>
      </c>
      <c r="D62" s="1" t="s">
        <v>21</v>
      </c>
      <c r="E62" s="16" t="s">
        <v>135</v>
      </c>
      <c r="F62" s="16" t="s">
        <v>136</v>
      </c>
      <c r="G62" s="15" t="s">
        <v>24</v>
      </c>
      <c r="H62" s="2"/>
      <c r="I62" s="15">
        <v>216</v>
      </c>
      <c r="J62" s="15">
        <v>235</v>
      </c>
      <c r="K62" s="2"/>
      <c r="L62" s="2"/>
      <c r="M62" s="2"/>
      <c r="N62" s="2"/>
      <c r="O62" s="2"/>
      <c r="P62" s="2"/>
      <c r="Q62" s="2"/>
      <c r="R62" s="2"/>
      <c r="S62" s="35">
        <f t="shared" si="9"/>
        <v>225.5</v>
      </c>
    </row>
    <row r="63" spans="1:20" ht="19.2" customHeight="1" x14ac:dyDescent="0.35">
      <c r="A63" s="15">
        <f t="shared" si="8"/>
        <v>12</v>
      </c>
      <c r="B63" s="26" t="s">
        <v>30</v>
      </c>
      <c r="C63" s="1" t="s">
        <v>116</v>
      </c>
      <c r="D63" s="1" t="s">
        <v>21</v>
      </c>
      <c r="E63" s="16" t="s">
        <v>137</v>
      </c>
      <c r="F63" s="16" t="s">
        <v>138</v>
      </c>
      <c r="G63" s="15" t="s">
        <v>41</v>
      </c>
      <c r="H63" s="2"/>
      <c r="I63" s="15"/>
      <c r="J63" s="15">
        <v>220</v>
      </c>
      <c r="K63" s="2"/>
      <c r="L63" s="2"/>
      <c r="M63" s="2"/>
      <c r="N63" s="2"/>
      <c r="O63" s="2"/>
      <c r="P63" s="2"/>
      <c r="Q63" s="2"/>
      <c r="R63" s="2"/>
      <c r="S63" s="35">
        <f t="shared" si="9"/>
        <v>220</v>
      </c>
    </row>
    <row r="64" spans="1:20" ht="19.2" customHeight="1" x14ac:dyDescent="0.35">
      <c r="A64" s="15">
        <f t="shared" si="8"/>
        <v>13</v>
      </c>
      <c r="B64" s="26" t="s">
        <v>30</v>
      </c>
      <c r="C64" s="1" t="s">
        <v>116</v>
      </c>
      <c r="D64" s="1" t="s">
        <v>21</v>
      </c>
      <c r="E64" s="16" t="s">
        <v>139</v>
      </c>
      <c r="F64" s="16" t="s">
        <v>140</v>
      </c>
      <c r="G64" s="15" t="s">
        <v>41</v>
      </c>
      <c r="H64" s="2"/>
      <c r="I64" s="15"/>
      <c r="J64" s="15">
        <v>219</v>
      </c>
      <c r="K64" s="2"/>
      <c r="L64" s="2"/>
      <c r="M64" s="2"/>
      <c r="N64" s="2"/>
      <c r="O64" s="2"/>
      <c r="P64" s="2"/>
      <c r="Q64" s="2"/>
      <c r="R64" s="2"/>
      <c r="S64" s="35">
        <f t="shared" si="9"/>
        <v>219</v>
      </c>
    </row>
    <row r="65" spans="1:19" ht="19.2" customHeight="1" x14ac:dyDescent="0.35">
      <c r="A65" s="15">
        <f t="shared" si="8"/>
        <v>14</v>
      </c>
      <c r="B65" s="26" t="s">
        <v>30</v>
      </c>
      <c r="C65" s="1" t="s">
        <v>116</v>
      </c>
      <c r="D65" s="1" t="s">
        <v>21</v>
      </c>
      <c r="E65" s="16" t="s">
        <v>141</v>
      </c>
      <c r="F65" s="16" t="s">
        <v>48</v>
      </c>
      <c r="G65" s="15" t="s">
        <v>119</v>
      </c>
      <c r="H65" s="2"/>
      <c r="I65" s="15">
        <v>207</v>
      </c>
      <c r="J65" s="15">
        <v>208</v>
      </c>
      <c r="K65" s="2"/>
      <c r="L65" s="2"/>
      <c r="M65" s="2"/>
      <c r="N65" s="2"/>
      <c r="O65" s="2"/>
      <c r="P65" s="2"/>
      <c r="Q65" s="2"/>
      <c r="R65" s="2"/>
      <c r="S65" s="35">
        <f t="shared" si="9"/>
        <v>207.5</v>
      </c>
    </row>
    <row r="66" spans="1:19" ht="19.2" customHeight="1" x14ac:dyDescent="0.35">
      <c r="A66" s="15">
        <f t="shared" si="8"/>
        <v>15</v>
      </c>
      <c r="B66" s="26" t="s">
        <v>30</v>
      </c>
      <c r="C66" s="1" t="s">
        <v>116</v>
      </c>
      <c r="D66" s="1" t="s">
        <v>21</v>
      </c>
      <c r="E66" s="16" t="s">
        <v>142</v>
      </c>
      <c r="F66" s="16" t="s">
        <v>112</v>
      </c>
      <c r="G66" s="15" t="s">
        <v>123</v>
      </c>
      <c r="H66" s="2"/>
      <c r="I66" s="15">
        <v>203</v>
      </c>
      <c r="J66" s="15">
        <v>210</v>
      </c>
      <c r="K66" s="2"/>
      <c r="L66" s="2"/>
      <c r="M66" s="2"/>
      <c r="N66" s="2"/>
      <c r="O66" s="2"/>
      <c r="P66" s="2"/>
      <c r="Q66" s="2"/>
      <c r="R66" s="2"/>
      <c r="S66" s="35">
        <f t="shared" si="9"/>
        <v>206.5</v>
      </c>
    </row>
    <row r="67" spans="1:19" ht="19.2" customHeight="1" x14ac:dyDescent="0.35">
      <c r="A67" s="15">
        <f t="shared" si="8"/>
        <v>16</v>
      </c>
      <c r="B67" s="26" t="s">
        <v>30</v>
      </c>
      <c r="C67" s="1" t="s">
        <v>116</v>
      </c>
      <c r="D67" s="1" t="s">
        <v>21</v>
      </c>
      <c r="E67" s="16" t="s">
        <v>143</v>
      </c>
      <c r="F67" s="16" t="s">
        <v>71</v>
      </c>
      <c r="G67" s="15"/>
      <c r="H67" s="2"/>
      <c r="I67" s="15"/>
      <c r="J67" s="15">
        <v>189</v>
      </c>
      <c r="K67" s="2"/>
      <c r="L67" s="2"/>
      <c r="M67" s="2"/>
      <c r="N67" s="2"/>
      <c r="O67" s="2"/>
      <c r="P67" s="2"/>
      <c r="Q67" s="2"/>
      <c r="R67" s="2"/>
      <c r="S67" s="35">
        <f t="shared" si="9"/>
        <v>189</v>
      </c>
    </row>
    <row r="68" spans="1:19" ht="4.95" customHeight="1" x14ac:dyDescent="0.3">
      <c r="A68" s="7"/>
      <c r="B68" s="7"/>
      <c r="C68" s="7"/>
      <c r="D68" s="7"/>
      <c r="E68" s="7"/>
      <c r="F68" s="7"/>
      <c r="G68" s="8"/>
      <c r="H68" s="8"/>
      <c r="I68" s="8"/>
      <c r="J68" s="31"/>
      <c r="K68" s="8"/>
      <c r="L68" s="8"/>
      <c r="M68" s="8"/>
      <c r="N68" s="8"/>
      <c r="O68" s="8"/>
      <c r="P68" s="8"/>
      <c r="Q68" s="8"/>
      <c r="R68" s="8"/>
      <c r="S68" s="9"/>
    </row>
    <row r="69" spans="1:19" ht="19.2" customHeight="1" x14ac:dyDescent="0.35">
      <c r="A69" s="15">
        <f t="shared" ref="A69:A88" si="10">_xlfn.RANK.EQ(S69,$S$69:$S$88,0)</f>
        <v>1</v>
      </c>
      <c r="B69" s="29" t="s">
        <v>19</v>
      </c>
      <c r="C69" s="10" t="s">
        <v>116</v>
      </c>
      <c r="D69" s="10" t="s">
        <v>36</v>
      </c>
      <c r="E69" s="16" t="s">
        <v>144</v>
      </c>
      <c r="F69" s="16" t="s">
        <v>145</v>
      </c>
      <c r="G69" s="15" t="s">
        <v>24</v>
      </c>
      <c r="H69" s="11"/>
      <c r="I69" s="15">
        <v>528</v>
      </c>
      <c r="J69" s="32">
        <v>544</v>
      </c>
      <c r="K69" s="11"/>
      <c r="L69" s="11"/>
      <c r="M69" s="11"/>
      <c r="N69" s="11">
        <v>538</v>
      </c>
      <c r="O69" s="11"/>
      <c r="P69" s="11"/>
      <c r="Q69" s="11"/>
      <c r="R69" s="11"/>
      <c r="S69" s="35">
        <f>AVERAGE(I69:M69)</f>
        <v>536</v>
      </c>
    </row>
    <row r="70" spans="1:19" ht="19.2" customHeight="1" x14ac:dyDescent="0.35">
      <c r="A70" s="15">
        <f t="shared" si="10"/>
        <v>2</v>
      </c>
      <c r="B70" s="28" t="s">
        <v>19</v>
      </c>
      <c r="C70" s="1" t="s">
        <v>116</v>
      </c>
      <c r="D70" s="1" t="s">
        <v>36</v>
      </c>
      <c r="E70" s="16" t="s">
        <v>146</v>
      </c>
      <c r="F70" s="16" t="s">
        <v>147</v>
      </c>
      <c r="G70" s="15" t="s">
        <v>123</v>
      </c>
      <c r="H70" s="34"/>
      <c r="I70" s="15">
        <v>535</v>
      </c>
      <c r="J70" s="15">
        <v>531</v>
      </c>
      <c r="K70" s="2"/>
      <c r="L70" s="2"/>
      <c r="M70" s="2"/>
      <c r="N70" s="2">
        <v>533</v>
      </c>
      <c r="O70" s="2"/>
      <c r="P70" s="2"/>
      <c r="Q70" s="2"/>
      <c r="R70" s="2"/>
      <c r="S70" s="35">
        <f t="shared" ref="S70:S88" si="11">AVERAGE(I70:M70)</f>
        <v>533</v>
      </c>
    </row>
    <row r="71" spans="1:19" ht="19.2" customHeight="1" x14ac:dyDescent="0.35">
      <c r="A71" s="15">
        <f t="shared" si="10"/>
        <v>3</v>
      </c>
      <c r="B71" s="28" t="s">
        <v>19</v>
      </c>
      <c r="C71" s="1" t="s">
        <v>116</v>
      </c>
      <c r="D71" s="1" t="s">
        <v>36</v>
      </c>
      <c r="E71" s="16" t="s">
        <v>148</v>
      </c>
      <c r="F71" s="16" t="s">
        <v>149</v>
      </c>
      <c r="G71" s="15" t="s">
        <v>87</v>
      </c>
      <c r="H71" s="2"/>
      <c r="I71" s="15">
        <v>515</v>
      </c>
      <c r="J71" s="15">
        <v>532</v>
      </c>
      <c r="K71" s="2"/>
      <c r="L71" s="2"/>
      <c r="M71" s="2"/>
      <c r="N71" s="2"/>
      <c r="O71" s="2"/>
      <c r="P71" s="2"/>
      <c r="Q71" s="2"/>
      <c r="R71" s="2"/>
      <c r="S71" s="35">
        <f t="shared" si="11"/>
        <v>523.5</v>
      </c>
    </row>
    <row r="72" spans="1:19" ht="19.2" customHeight="1" x14ac:dyDescent="0.35">
      <c r="A72" s="15">
        <f t="shared" si="10"/>
        <v>3</v>
      </c>
      <c r="B72" s="26" t="s">
        <v>30</v>
      </c>
      <c r="C72" s="1" t="s">
        <v>116</v>
      </c>
      <c r="D72" s="1" t="s">
        <v>36</v>
      </c>
      <c r="E72" s="16" t="s">
        <v>150</v>
      </c>
      <c r="F72" s="16" t="s">
        <v>56</v>
      </c>
      <c r="G72" s="15" t="s">
        <v>123</v>
      </c>
      <c r="H72" s="2"/>
      <c r="I72" s="15">
        <v>510</v>
      </c>
      <c r="J72" s="15">
        <v>537</v>
      </c>
      <c r="K72" s="2"/>
      <c r="L72" s="2"/>
      <c r="M72" s="2"/>
      <c r="N72" s="2"/>
      <c r="O72" s="2"/>
      <c r="P72" s="2"/>
      <c r="Q72" s="2"/>
      <c r="R72" s="2"/>
      <c r="S72" s="35">
        <f t="shared" si="11"/>
        <v>523.5</v>
      </c>
    </row>
    <row r="73" spans="1:19" ht="19.2" customHeight="1" x14ac:dyDescent="0.35">
      <c r="A73" s="15">
        <f t="shared" si="10"/>
        <v>5</v>
      </c>
      <c r="B73" s="26" t="s">
        <v>30</v>
      </c>
      <c r="C73" s="1" t="s">
        <v>116</v>
      </c>
      <c r="D73" s="1" t="s">
        <v>36</v>
      </c>
      <c r="E73" s="16" t="s">
        <v>102</v>
      </c>
      <c r="F73" s="16" t="s">
        <v>40</v>
      </c>
      <c r="G73" s="15" t="s">
        <v>29</v>
      </c>
      <c r="H73" s="2"/>
      <c r="I73" s="15">
        <v>512</v>
      </c>
      <c r="J73" s="15">
        <v>526</v>
      </c>
      <c r="K73" s="2"/>
      <c r="L73" s="2"/>
      <c r="M73" s="2"/>
      <c r="N73" s="2"/>
      <c r="O73" s="2"/>
      <c r="P73" s="2"/>
      <c r="Q73" s="2"/>
      <c r="R73" s="2"/>
      <c r="S73" s="35">
        <f t="shared" si="11"/>
        <v>519</v>
      </c>
    </row>
    <row r="74" spans="1:19" ht="19.2" customHeight="1" x14ac:dyDescent="0.35">
      <c r="A74" s="15">
        <f t="shared" si="10"/>
        <v>6</v>
      </c>
      <c r="B74" s="26" t="s">
        <v>30</v>
      </c>
      <c r="C74" s="1" t="s">
        <v>116</v>
      </c>
      <c r="D74" s="1" t="s">
        <v>36</v>
      </c>
      <c r="E74" s="16" t="s">
        <v>151</v>
      </c>
      <c r="F74" s="16" t="s">
        <v>152</v>
      </c>
      <c r="G74" s="15" t="s">
        <v>119</v>
      </c>
      <c r="H74" s="2"/>
      <c r="I74" s="15">
        <v>522</v>
      </c>
      <c r="J74" s="15">
        <v>514</v>
      </c>
      <c r="K74" s="2"/>
      <c r="L74" s="2"/>
      <c r="M74" s="2"/>
      <c r="N74" s="2">
        <v>531</v>
      </c>
      <c r="O74" s="2"/>
      <c r="P74" s="2"/>
      <c r="Q74" s="2"/>
      <c r="R74" s="2"/>
      <c r="S74" s="35">
        <f t="shared" si="11"/>
        <v>518</v>
      </c>
    </row>
    <row r="75" spans="1:19" ht="19.2" customHeight="1" x14ac:dyDescent="0.35">
      <c r="A75" s="15">
        <f t="shared" si="10"/>
        <v>7</v>
      </c>
      <c r="B75" s="26" t="s">
        <v>30</v>
      </c>
      <c r="C75" s="1" t="s">
        <v>116</v>
      </c>
      <c r="D75" s="1" t="s">
        <v>36</v>
      </c>
      <c r="E75" s="16" t="s">
        <v>153</v>
      </c>
      <c r="F75" s="16" t="s">
        <v>154</v>
      </c>
      <c r="G75" s="15" t="s">
        <v>24</v>
      </c>
      <c r="H75" s="2"/>
      <c r="I75" s="15">
        <v>517</v>
      </c>
      <c r="J75" s="15">
        <v>518</v>
      </c>
      <c r="K75" s="2"/>
      <c r="L75" s="2"/>
      <c r="M75" s="2"/>
      <c r="N75" s="2">
        <v>501</v>
      </c>
      <c r="O75" s="2"/>
      <c r="P75" s="2"/>
      <c r="Q75" s="2"/>
      <c r="R75" s="2"/>
      <c r="S75" s="35">
        <f t="shared" si="11"/>
        <v>517.5</v>
      </c>
    </row>
    <row r="76" spans="1:19" ht="19.2" customHeight="1" x14ac:dyDescent="0.35">
      <c r="A76" s="15">
        <f t="shared" si="10"/>
        <v>8</v>
      </c>
      <c r="B76" s="26" t="s">
        <v>30</v>
      </c>
      <c r="C76" s="5" t="s">
        <v>116</v>
      </c>
      <c r="D76" s="5" t="s">
        <v>36</v>
      </c>
      <c r="E76" s="16" t="s">
        <v>155</v>
      </c>
      <c r="F76" s="16" t="s">
        <v>156</v>
      </c>
      <c r="G76" s="15" t="s">
        <v>41</v>
      </c>
      <c r="H76" s="6"/>
      <c r="I76" s="15"/>
      <c r="J76" s="33">
        <v>516</v>
      </c>
      <c r="K76" s="6"/>
      <c r="L76" s="6"/>
      <c r="M76" s="6"/>
      <c r="N76" s="6"/>
      <c r="O76" s="6"/>
      <c r="P76" s="6"/>
      <c r="Q76" s="6"/>
      <c r="R76" s="6"/>
      <c r="S76" s="35">
        <f t="shared" si="11"/>
        <v>516</v>
      </c>
    </row>
    <row r="77" spans="1:19" ht="19.2" customHeight="1" x14ac:dyDescent="0.35">
      <c r="A77" s="15">
        <f t="shared" si="10"/>
        <v>9</v>
      </c>
      <c r="B77" s="26" t="s">
        <v>30</v>
      </c>
      <c r="C77" s="5" t="s">
        <v>116</v>
      </c>
      <c r="D77" s="5" t="s">
        <v>36</v>
      </c>
      <c r="E77" s="16" t="s">
        <v>157</v>
      </c>
      <c r="F77" s="16" t="s">
        <v>158</v>
      </c>
      <c r="G77" s="15" t="s">
        <v>29</v>
      </c>
      <c r="H77" s="6"/>
      <c r="I77" s="15">
        <v>516</v>
      </c>
      <c r="J77" s="33">
        <v>509</v>
      </c>
      <c r="K77" s="6"/>
      <c r="L77" s="6"/>
      <c r="M77" s="6"/>
      <c r="N77" s="6"/>
      <c r="O77" s="6"/>
      <c r="P77" s="6"/>
      <c r="Q77" s="6"/>
      <c r="R77" s="6"/>
      <c r="S77" s="35">
        <f t="shared" si="11"/>
        <v>512.5</v>
      </c>
    </row>
    <row r="78" spans="1:19" ht="19.2" customHeight="1" x14ac:dyDescent="0.35">
      <c r="A78" s="15">
        <f t="shared" si="10"/>
        <v>10</v>
      </c>
      <c r="B78" s="26" t="s">
        <v>30</v>
      </c>
      <c r="C78" s="5" t="s">
        <v>116</v>
      </c>
      <c r="D78" s="5" t="s">
        <v>36</v>
      </c>
      <c r="E78" s="16" t="s">
        <v>159</v>
      </c>
      <c r="F78" s="16" t="s">
        <v>160</v>
      </c>
      <c r="G78" s="15" t="s">
        <v>57</v>
      </c>
      <c r="H78" s="6"/>
      <c r="I78" s="15">
        <v>497</v>
      </c>
      <c r="J78" s="33">
        <v>494</v>
      </c>
      <c r="K78" s="6"/>
      <c r="L78" s="6"/>
      <c r="M78" s="6"/>
      <c r="N78" s="6"/>
      <c r="O78" s="6"/>
      <c r="P78" s="6"/>
      <c r="Q78" s="6"/>
      <c r="R78" s="6"/>
      <c r="S78" s="35">
        <f t="shared" si="11"/>
        <v>495.5</v>
      </c>
    </row>
    <row r="79" spans="1:19" ht="19.2" customHeight="1" x14ac:dyDescent="0.35">
      <c r="A79" s="15">
        <f t="shared" si="10"/>
        <v>11</v>
      </c>
      <c r="B79" s="26" t="s">
        <v>30</v>
      </c>
      <c r="C79" s="5" t="s">
        <v>116</v>
      </c>
      <c r="D79" s="5" t="s">
        <v>36</v>
      </c>
      <c r="E79" s="16" t="s">
        <v>161</v>
      </c>
      <c r="F79" s="16" t="s">
        <v>162</v>
      </c>
      <c r="G79" s="15" t="s">
        <v>29</v>
      </c>
      <c r="H79" s="6"/>
      <c r="I79" s="15">
        <v>485</v>
      </c>
      <c r="J79" s="33">
        <v>487</v>
      </c>
      <c r="K79" s="6"/>
      <c r="L79" s="6"/>
      <c r="M79" s="6"/>
      <c r="N79" s="6"/>
      <c r="O79" s="6"/>
      <c r="P79" s="6"/>
      <c r="Q79" s="6"/>
      <c r="R79" s="6"/>
      <c r="S79" s="35">
        <f t="shared" si="11"/>
        <v>486</v>
      </c>
    </row>
    <row r="80" spans="1:19" ht="19.2" customHeight="1" x14ac:dyDescent="0.35">
      <c r="A80" s="15">
        <f t="shared" si="10"/>
        <v>12</v>
      </c>
      <c r="B80" s="26" t="s">
        <v>30</v>
      </c>
      <c r="C80" s="5" t="s">
        <v>116</v>
      </c>
      <c r="D80" s="5" t="s">
        <v>36</v>
      </c>
      <c r="E80" s="16" t="s">
        <v>163</v>
      </c>
      <c r="F80" s="16" t="s">
        <v>118</v>
      </c>
      <c r="G80" s="15" t="s">
        <v>24</v>
      </c>
      <c r="H80" s="6"/>
      <c r="I80" s="15">
        <v>486</v>
      </c>
      <c r="J80" s="33">
        <v>477</v>
      </c>
      <c r="K80" s="6"/>
      <c r="L80" s="6"/>
      <c r="M80" s="6"/>
      <c r="N80" s="6"/>
      <c r="O80" s="6"/>
      <c r="P80" s="6"/>
      <c r="Q80" s="6"/>
      <c r="R80" s="6"/>
      <c r="S80" s="35">
        <f t="shared" si="11"/>
        <v>481.5</v>
      </c>
    </row>
    <row r="81" spans="1:19" ht="19.2" customHeight="1" x14ac:dyDescent="0.35">
      <c r="A81" s="15">
        <f t="shared" si="10"/>
        <v>13</v>
      </c>
      <c r="B81" s="26" t="s">
        <v>30</v>
      </c>
      <c r="C81" s="5" t="s">
        <v>116</v>
      </c>
      <c r="D81" s="5" t="s">
        <v>36</v>
      </c>
      <c r="E81" s="16" t="s">
        <v>164</v>
      </c>
      <c r="F81" s="16" t="s">
        <v>51</v>
      </c>
      <c r="G81" s="15" t="s">
        <v>123</v>
      </c>
      <c r="H81" s="6"/>
      <c r="I81" s="15">
        <v>479</v>
      </c>
      <c r="J81" s="33"/>
      <c r="K81" s="6"/>
      <c r="L81" s="6"/>
      <c r="M81" s="6"/>
      <c r="N81" s="6"/>
      <c r="O81" s="6"/>
      <c r="P81" s="6"/>
      <c r="Q81" s="6"/>
      <c r="R81" s="6"/>
      <c r="S81" s="35">
        <f t="shared" si="11"/>
        <v>479</v>
      </c>
    </row>
    <row r="82" spans="1:19" ht="19.2" customHeight="1" x14ac:dyDescent="0.35">
      <c r="A82" s="15">
        <f t="shared" si="10"/>
        <v>14</v>
      </c>
      <c r="B82" s="26" t="s">
        <v>30</v>
      </c>
      <c r="C82" s="5" t="s">
        <v>116</v>
      </c>
      <c r="D82" s="5" t="s">
        <v>36</v>
      </c>
      <c r="E82" s="16" t="s">
        <v>165</v>
      </c>
      <c r="F82" s="16" t="s">
        <v>166</v>
      </c>
      <c r="G82" s="15" t="s">
        <v>123</v>
      </c>
      <c r="H82" s="6"/>
      <c r="I82" s="15">
        <v>463</v>
      </c>
      <c r="J82" s="33">
        <v>477</v>
      </c>
      <c r="K82" s="6"/>
      <c r="L82" s="6"/>
      <c r="M82" s="6"/>
      <c r="N82" s="6"/>
      <c r="O82" s="6"/>
      <c r="P82" s="6"/>
      <c r="Q82" s="6"/>
      <c r="R82" s="6"/>
      <c r="S82" s="35">
        <f t="shared" si="11"/>
        <v>470</v>
      </c>
    </row>
    <row r="83" spans="1:19" ht="19.2" customHeight="1" x14ac:dyDescent="0.35">
      <c r="A83" s="15">
        <f t="shared" si="10"/>
        <v>15</v>
      </c>
      <c r="B83" s="26" t="s">
        <v>30</v>
      </c>
      <c r="C83" s="5" t="s">
        <v>116</v>
      </c>
      <c r="D83" s="5" t="s">
        <v>36</v>
      </c>
      <c r="E83" s="16" t="s">
        <v>167</v>
      </c>
      <c r="F83" s="16" t="s">
        <v>168</v>
      </c>
      <c r="G83" s="15" t="s">
        <v>57</v>
      </c>
      <c r="H83" s="6"/>
      <c r="I83" s="15">
        <v>452</v>
      </c>
      <c r="J83" s="33">
        <v>469</v>
      </c>
      <c r="K83" s="6"/>
      <c r="L83" s="6"/>
      <c r="M83" s="6"/>
      <c r="N83" s="6"/>
      <c r="O83" s="6"/>
      <c r="P83" s="6"/>
      <c r="Q83" s="6"/>
      <c r="R83" s="6"/>
      <c r="S83" s="35">
        <f t="shared" si="11"/>
        <v>460.5</v>
      </c>
    </row>
    <row r="84" spans="1:19" ht="19.2" customHeight="1" x14ac:dyDescent="0.35">
      <c r="A84" s="15">
        <f t="shared" si="10"/>
        <v>16</v>
      </c>
      <c r="B84" s="26" t="s">
        <v>30</v>
      </c>
      <c r="C84" s="5" t="s">
        <v>116</v>
      </c>
      <c r="D84" s="5" t="s">
        <v>36</v>
      </c>
      <c r="E84" s="16" t="s">
        <v>169</v>
      </c>
      <c r="F84" s="16" t="s">
        <v>170</v>
      </c>
      <c r="G84" s="15" t="s">
        <v>41</v>
      </c>
      <c r="H84" s="6"/>
      <c r="I84" s="15">
        <v>440</v>
      </c>
      <c r="J84" s="33">
        <v>480</v>
      </c>
      <c r="K84" s="6"/>
      <c r="L84" s="6"/>
      <c r="M84" s="6"/>
      <c r="N84" s="6"/>
      <c r="O84" s="6"/>
      <c r="P84" s="6"/>
      <c r="Q84" s="6"/>
      <c r="R84" s="6"/>
      <c r="S84" s="35">
        <f t="shared" si="11"/>
        <v>460</v>
      </c>
    </row>
    <row r="85" spans="1:19" ht="19.2" customHeight="1" x14ac:dyDescent="0.35">
      <c r="A85" s="15">
        <f t="shared" si="10"/>
        <v>17</v>
      </c>
      <c r="B85" s="26" t="s">
        <v>30</v>
      </c>
      <c r="C85" s="5" t="s">
        <v>116</v>
      </c>
      <c r="D85" s="5" t="s">
        <v>36</v>
      </c>
      <c r="E85" s="16" t="s">
        <v>171</v>
      </c>
      <c r="F85" s="16" t="s">
        <v>73</v>
      </c>
      <c r="G85" s="15" t="s">
        <v>119</v>
      </c>
      <c r="H85" s="6"/>
      <c r="I85" s="15">
        <v>455</v>
      </c>
      <c r="J85" s="33">
        <v>462</v>
      </c>
      <c r="K85" s="6"/>
      <c r="L85" s="6"/>
      <c r="M85" s="6"/>
      <c r="N85" s="6"/>
      <c r="O85" s="6"/>
      <c r="P85" s="6"/>
      <c r="Q85" s="6"/>
      <c r="R85" s="6"/>
      <c r="S85" s="35">
        <f t="shared" si="11"/>
        <v>458.5</v>
      </c>
    </row>
    <row r="86" spans="1:19" ht="19.2" customHeight="1" x14ac:dyDescent="0.35">
      <c r="A86" s="15">
        <f t="shared" si="10"/>
        <v>18</v>
      </c>
      <c r="B86" s="26" t="s">
        <v>30</v>
      </c>
      <c r="C86" s="5" t="s">
        <v>116</v>
      </c>
      <c r="D86" s="5" t="s">
        <v>36</v>
      </c>
      <c r="E86" s="16" t="s">
        <v>172</v>
      </c>
      <c r="F86" s="16" t="s">
        <v>125</v>
      </c>
      <c r="G86" s="15" t="s">
        <v>123</v>
      </c>
      <c r="H86" s="6"/>
      <c r="I86" s="15">
        <v>449</v>
      </c>
      <c r="J86" s="33">
        <v>452</v>
      </c>
      <c r="K86" s="6"/>
      <c r="L86" s="6"/>
      <c r="M86" s="6"/>
      <c r="N86" s="6"/>
      <c r="O86" s="6"/>
      <c r="P86" s="6"/>
      <c r="Q86" s="6"/>
      <c r="R86" s="6"/>
      <c r="S86" s="35">
        <f t="shared" si="11"/>
        <v>450.5</v>
      </c>
    </row>
    <row r="87" spans="1:19" ht="19.2" customHeight="1" x14ac:dyDescent="0.35">
      <c r="A87" s="15">
        <f t="shared" si="10"/>
        <v>19</v>
      </c>
      <c r="B87" s="26" t="s">
        <v>30</v>
      </c>
      <c r="C87" s="5" t="s">
        <v>116</v>
      </c>
      <c r="D87" s="5" t="s">
        <v>36</v>
      </c>
      <c r="E87" s="16" t="s">
        <v>173</v>
      </c>
      <c r="F87" s="16" t="s">
        <v>174</v>
      </c>
      <c r="G87" s="15" t="s">
        <v>41</v>
      </c>
      <c r="H87" s="6"/>
      <c r="I87" s="15">
        <v>432</v>
      </c>
      <c r="J87" s="33">
        <v>466</v>
      </c>
      <c r="K87" s="6"/>
      <c r="L87" s="6"/>
      <c r="M87" s="6"/>
      <c r="N87" s="6"/>
      <c r="O87" s="6"/>
      <c r="P87" s="6"/>
      <c r="Q87" s="6"/>
      <c r="R87" s="6"/>
      <c r="S87" s="35">
        <f t="shared" si="11"/>
        <v>449</v>
      </c>
    </row>
    <row r="88" spans="1:19" ht="19.2" customHeight="1" x14ac:dyDescent="0.35">
      <c r="A88" s="15">
        <f t="shared" si="10"/>
        <v>20</v>
      </c>
      <c r="B88" s="26" t="s">
        <v>30</v>
      </c>
      <c r="C88" s="1" t="s">
        <v>116</v>
      </c>
      <c r="D88" s="1" t="s">
        <v>36</v>
      </c>
      <c r="E88" s="16" t="s">
        <v>175</v>
      </c>
      <c r="F88" s="16" t="s">
        <v>176</v>
      </c>
      <c r="G88" s="15" t="s">
        <v>41</v>
      </c>
      <c r="H88" s="2"/>
      <c r="I88" s="15">
        <v>444</v>
      </c>
      <c r="J88" s="15">
        <v>448</v>
      </c>
      <c r="K88" s="2"/>
      <c r="L88" s="2"/>
      <c r="M88" s="2"/>
      <c r="N88" s="2"/>
      <c r="O88" s="2"/>
      <c r="P88" s="2"/>
      <c r="Q88" s="2"/>
      <c r="R88" s="2"/>
      <c r="S88" s="35">
        <f t="shared" si="11"/>
        <v>446</v>
      </c>
    </row>
    <row r="89" spans="1:19" ht="4.95" customHeight="1" x14ac:dyDescent="0.3">
      <c r="A89" s="7"/>
      <c r="B89" s="7"/>
      <c r="C89" s="7"/>
      <c r="D89" s="7"/>
      <c r="E89" s="7"/>
      <c r="F89" s="7"/>
      <c r="G89" s="8"/>
      <c r="H89" s="8"/>
      <c r="I89" s="8"/>
      <c r="J89" s="31"/>
      <c r="K89" s="8"/>
      <c r="L89" s="8"/>
      <c r="M89" s="8"/>
      <c r="N89" s="8"/>
      <c r="O89" s="8"/>
      <c r="P89" s="8"/>
      <c r="Q89" s="8"/>
      <c r="R89" s="8"/>
      <c r="S89" s="9"/>
    </row>
    <row r="90" spans="1:19" ht="19.2" customHeight="1" x14ac:dyDescent="0.35">
      <c r="A90" s="15">
        <f t="shared" ref="A90:A112" si="12">_xlfn.RANK.EQ(S90,$S$90:$S$112,0)</f>
        <v>1</v>
      </c>
      <c r="B90" s="29" t="s">
        <v>19</v>
      </c>
      <c r="C90" s="10" t="s">
        <v>116</v>
      </c>
      <c r="D90" s="10" t="s">
        <v>52</v>
      </c>
      <c r="E90" s="16" t="s">
        <v>177</v>
      </c>
      <c r="F90" s="16" t="s">
        <v>178</v>
      </c>
      <c r="G90" s="15" t="s">
        <v>119</v>
      </c>
      <c r="H90" s="11"/>
      <c r="I90" s="15">
        <v>550</v>
      </c>
      <c r="J90" s="32">
        <v>556</v>
      </c>
      <c r="K90" s="11"/>
      <c r="L90" s="11"/>
      <c r="M90" s="11"/>
      <c r="N90" s="11">
        <v>544</v>
      </c>
      <c r="O90" s="11"/>
      <c r="P90" s="11"/>
      <c r="Q90" s="11"/>
      <c r="R90" s="11"/>
      <c r="S90" s="36">
        <f>AVERAGE(I90:M90)</f>
        <v>553</v>
      </c>
    </row>
    <row r="91" spans="1:19" ht="19.2" customHeight="1" x14ac:dyDescent="0.35">
      <c r="A91" s="15">
        <f t="shared" si="12"/>
        <v>2</v>
      </c>
      <c r="B91" s="28" t="s">
        <v>19</v>
      </c>
      <c r="C91" s="1" t="s">
        <v>116</v>
      </c>
      <c r="D91" s="1" t="s">
        <v>49</v>
      </c>
      <c r="E91" s="16" t="s">
        <v>179</v>
      </c>
      <c r="F91" s="16" t="s">
        <v>71</v>
      </c>
      <c r="G91" s="15" t="s">
        <v>24</v>
      </c>
      <c r="H91" s="34"/>
      <c r="I91" s="15">
        <v>551</v>
      </c>
      <c r="J91" s="15">
        <v>550</v>
      </c>
      <c r="K91" s="2"/>
      <c r="L91" s="2"/>
      <c r="M91" s="2"/>
      <c r="N91" s="2">
        <v>540</v>
      </c>
      <c r="O91" s="2"/>
      <c r="P91" s="2"/>
      <c r="Q91" s="2"/>
      <c r="R91" s="2"/>
      <c r="S91" s="36">
        <f t="shared" ref="S91:S112" si="13">AVERAGE(I91:M91)</f>
        <v>550.5</v>
      </c>
    </row>
    <row r="92" spans="1:19" ht="19.2" customHeight="1" x14ac:dyDescent="0.35">
      <c r="A92" s="15">
        <f t="shared" si="12"/>
        <v>3</v>
      </c>
      <c r="B92" s="28" t="s">
        <v>19</v>
      </c>
      <c r="C92" s="1" t="s">
        <v>116</v>
      </c>
      <c r="D92" s="1" t="s">
        <v>49</v>
      </c>
      <c r="E92" s="16" t="s">
        <v>180</v>
      </c>
      <c r="F92" s="16" t="s">
        <v>181</v>
      </c>
      <c r="G92" s="15" t="s">
        <v>182</v>
      </c>
      <c r="H92" s="2"/>
      <c r="I92" s="15">
        <v>550</v>
      </c>
      <c r="J92" s="15">
        <v>544</v>
      </c>
      <c r="K92" s="2"/>
      <c r="L92" s="2"/>
      <c r="M92" s="2"/>
      <c r="N92" s="2">
        <v>553</v>
      </c>
      <c r="O92" s="2"/>
      <c r="P92" s="2"/>
      <c r="Q92" s="2"/>
      <c r="R92" s="2"/>
      <c r="S92" s="36">
        <f t="shared" si="13"/>
        <v>547</v>
      </c>
    </row>
    <row r="93" spans="1:19" ht="19.2" customHeight="1" x14ac:dyDescent="0.35">
      <c r="A93" s="15">
        <f t="shared" si="12"/>
        <v>4</v>
      </c>
      <c r="B93" s="26" t="s">
        <v>30</v>
      </c>
      <c r="C93" s="1" t="s">
        <v>116</v>
      </c>
      <c r="D93" s="1" t="s">
        <v>52</v>
      </c>
      <c r="E93" s="16" t="s">
        <v>183</v>
      </c>
      <c r="F93" s="16" t="s">
        <v>80</v>
      </c>
      <c r="G93" s="15" t="s">
        <v>182</v>
      </c>
      <c r="H93" s="2"/>
      <c r="I93" s="15">
        <v>535</v>
      </c>
      <c r="J93" s="15">
        <v>550</v>
      </c>
      <c r="K93" s="2"/>
      <c r="L93" s="2"/>
      <c r="M93" s="2"/>
      <c r="N93" s="2"/>
      <c r="O93" s="2"/>
      <c r="P93" s="2"/>
      <c r="Q93" s="2"/>
      <c r="R93" s="2"/>
      <c r="S93" s="36">
        <f t="shared" si="13"/>
        <v>542.5</v>
      </c>
    </row>
    <row r="94" spans="1:19" ht="19.2" customHeight="1" x14ac:dyDescent="0.35">
      <c r="A94" s="15">
        <f t="shared" si="12"/>
        <v>5</v>
      </c>
      <c r="B94" s="26" t="s">
        <v>30</v>
      </c>
      <c r="C94" s="1" t="s">
        <v>116</v>
      </c>
      <c r="D94" s="1" t="s">
        <v>52</v>
      </c>
      <c r="E94" s="16" t="s">
        <v>25</v>
      </c>
      <c r="F94" s="16" t="s">
        <v>83</v>
      </c>
      <c r="G94" s="15" t="s">
        <v>24</v>
      </c>
      <c r="H94" s="2"/>
      <c r="I94" s="15">
        <v>543</v>
      </c>
      <c r="J94" s="15">
        <v>541</v>
      </c>
      <c r="K94" s="2"/>
      <c r="L94" s="2"/>
      <c r="M94" s="2"/>
      <c r="N94" s="2">
        <v>543</v>
      </c>
      <c r="O94" s="2"/>
      <c r="P94" s="2"/>
      <c r="Q94" s="2"/>
      <c r="R94" s="2"/>
      <c r="S94" s="36">
        <f t="shared" si="13"/>
        <v>542</v>
      </c>
    </row>
    <row r="95" spans="1:19" ht="19.2" customHeight="1" x14ac:dyDescent="0.35">
      <c r="A95" s="15">
        <f t="shared" si="12"/>
        <v>6</v>
      </c>
      <c r="B95" s="26" t="s">
        <v>30</v>
      </c>
      <c r="C95" s="1" t="s">
        <v>116</v>
      </c>
      <c r="D95" s="1" t="s">
        <v>52</v>
      </c>
      <c r="E95" s="16" t="s">
        <v>184</v>
      </c>
      <c r="F95" s="16" t="s">
        <v>181</v>
      </c>
      <c r="G95" s="15" t="s">
        <v>24</v>
      </c>
      <c r="H95" s="2"/>
      <c r="I95" s="15">
        <v>542</v>
      </c>
      <c r="J95" s="15">
        <v>540</v>
      </c>
      <c r="K95" s="2"/>
      <c r="L95" s="2"/>
      <c r="M95" s="2"/>
      <c r="N95" s="2"/>
      <c r="O95" s="2"/>
      <c r="P95" s="2"/>
      <c r="Q95" s="2"/>
      <c r="R95" s="2"/>
      <c r="S95" s="36">
        <f t="shared" si="13"/>
        <v>541</v>
      </c>
    </row>
    <row r="96" spans="1:19" ht="19.2" customHeight="1" x14ac:dyDescent="0.35">
      <c r="A96" s="15">
        <f t="shared" si="12"/>
        <v>7</v>
      </c>
      <c r="B96" s="26" t="s">
        <v>30</v>
      </c>
      <c r="C96" s="1" t="s">
        <v>116</v>
      </c>
      <c r="D96" s="1" t="s">
        <v>49</v>
      </c>
      <c r="E96" s="16" t="s">
        <v>185</v>
      </c>
      <c r="F96" s="16" t="s">
        <v>83</v>
      </c>
      <c r="G96" s="15" t="s">
        <v>119</v>
      </c>
      <c r="H96" s="2"/>
      <c r="I96" s="15">
        <v>527</v>
      </c>
      <c r="J96" s="15">
        <v>535</v>
      </c>
      <c r="K96" s="2"/>
      <c r="L96" s="2"/>
      <c r="M96" s="2"/>
      <c r="N96" s="2"/>
      <c r="O96" s="2"/>
      <c r="P96" s="2"/>
      <c r="Q96" s="2"/>
      <c r="R96" s="2"/>
      <c r="S96" s="36">
        <f t="shared" si="13"/>
        <v>531</v>
      </c>
    </row>
    <row r="97" spans="1:19" ht="19.2" customHeight="1" x14ac:dyDescent="0.35">
      <c r="A97" s="15">
        <f t="shared" si="12"/>
        <v>8</v>
      </c>
      <c r="B97" s="26" t="s">
        <v>30</v>
      </c>
      <c r="C97" s="1" t="s">
        <v>116</v>
      </c>
      <c r="D97" s="1" t="s">
        <v>49</v>
      </c>
      <c r="E97" s="16" t="s">
        <v>186</v>
      </c>
      <c r="F97" s="16" t="s">
        <v>78</v>
      </c>
      <c r="G97" s="15" t="s">
        <v>119</v>
      </c>
      <c r="H97" s="2"/>
      <c r="I97" s="15">
        <v>518</v>
      </c>
      <c r="J97" s="15">
        <v>523</v>
      </c>
      <c r="K97" s="2"/>
      <c r="L97" s="2"/>
      <c r="M97" s="2"/>
      <c r="N97" s="2"/>
      <c r="O97" s="2"/>
      <c r="P97" s="2"/>
      <c r="Q97" s="2"/>
      <c r="R97" s="2"/>
      <c r="S97" s="36">
        <f t="shared" si="13"/>
        <v>520.5</v>
      </c>
    </row>
    <row r="98" spans="1:19" ht="19.2" customHeight="1" x14ac:dyDescent="0.35">
      <c r="A98" s="15">
        <f t="shared" si="12"/>
        <v>9</v>
      </c>
      <c r="B98" s="26" t="s">
        <v>30</v>
      </c>
      <c r="C98" s="1" t="s">
        <v>116</v>
      </c>
      <c r="D98" s="1" t="s">
        <v>52</v>
      </c>
      <c r="E98" s="16" t="s">
        <v>187</v>
      </c>
      <c r="F98" s="16" t="s">
        <v>145</v>
      </c>
      <c r="G98" s="15" t="s">
        <v>188</v>
      </c>
      <c r="H98" s="2"/>
      <c r="I98" s="15">
        <v>505</v>
      </c>
      <c r="J98" s="15">
        <v>521</v>
      </c>
      <c r="K98" s="2"/>
      <c r="L98" s="2"/>
      <c r="M98" s="2"/>
      <c r="N98" s="2"/>
      <c r="O98" s="2"/>
      <c r="P98" s="2"/>
      <c r="Q98" s="2"/>
      <c r="R98" s="2"/>
      <c r="S98" s="36">
        <f t="shared" si="13"/>
        <v>513</v>
      </c>
    </row>
    <row r="99" spans="1:19" ht="19.2" customHeight="1" x14ac:dyDescent="0.35">
      <c r="A99" s="15">
        <f t="shared" si="12"/>
        <v>10</v>
      </c>
      <c r="B99" s="26" t="s">
        <v>30</v>
      </c>
      <c r="C99" s="1" t="s">
        <v>116</v>
      </c>
      <c r="D99" s="1" t="s">
        <v>52</v>
      </c>
      <c r="E99" s="16" t="s">
        <v>189</v>
      </c>
      <c r="F99" s="16" t="s">
        <v>190</v>
      </c>
      <c r="G99" s="15" t="s">
        <v>57</v>
      </c>
      <c r="H99" s="2"/>
      <c r="I99" s="15"/>
      <c r="J99" s="15">
        <v>505</v>
      </c>
      <c r="K99" s="2"/>
      <c r="L99" s="2"/>
      <c r="M99" s="2"/>
      <c r="N99" s="2"/>
      <c r="O99" s="2"/>
      <c r="P99" s="2"/>
      <c r="Q99" s="2"/>
      <c r="R99" s="2"/>
      <c r="S99" s="36">
        <f t="shared" si="13"/>
        <v>505</v>
      </c>
    </row>
    <row r="100" spans="1:19" ht="19.2" customHeight="1" x14ac:dyDescent="0.35">
      <c r="A100" s="15">
        <f t="shared" si="12"/>
        <v>11</v>
      </c>
      <c r="B100" s="26" t="s">
        <v>30</v>
      </c>
      <c r="C100" s="1" t="s">
        <v>116</v>
      </c>
      <c r="D100" s="1" t="s">
        <v>49</v>
      </c>
      <c r="E100" s="16" t="s">
        <v>191</v>
      </c>
      <c r="F100" s="16" t="s">
        <v>192</v>
      </c>
      <c r="G100" s="15" t="s">
        <v>119</v>
      </c>
      <c r="H100" s="2"/>
      <c r="I100" s="15">
        <v>512</v>
      </c>
      <c r="J100" s="15">
        <v>497</v>
      </c>
      <c r="K100" s="2"/>
      <c r="L100" s="2"/>
      <c r="M100" s="2"/>
      <c r="N100" s="2"/>
      <c r="O100" s="2"/>
      <c r="P100" s="2"/>
      <c r="Q100" s="2"/>
      <c r="R100" s="2"/>
      <c r="S100" s="36">
        <f t="shared" si="13"/>
        <v>504.5</v>
      </c>
    </row>
    <row r="101" spans="1:19" ht="19.2" customHeight="1" x14ac:dyDescent="0.35">
      <c r="A101" s="15">
        <f t="shared" si="12"/>
        <v>12</v>
      </c>
      <c r="B101" s="26" t="s">
        <v>30</v>
      </c>
      <c r="C101" s="1" t="s">
        <v>116</v>
      </c>
      <c r="D101" s="1" t="s">
        <v>52</v>
      </c>
      <c r="E101" s="16" t="s">
        <v>193</v>
      </c>
      <c r="F101" s="16" t="s">
        <v>194</v>
      </c>
      <c r="G101" s="15" t="s">
        <v>57</v>
      </c>
      <c r="H101" s="2"/>
      <c r="I101" s="15">
        <v>501</v>
      </c>
      <c r="J101" s="15">
        <v>501</v>
      </c>
      <c r="K101" s="2"/>
      <c r="L101" s="2"/>
      <c r="M101" s="2"/>
      <c r="N101" s="2"/>
      <c r="O101" s="2"/>
      <c r="P101" s="2"/>
      <c r="Q101" s="2"/>
      <c r="R101" s="2"/>
      <c r="S101" s="36">
        <f t="shared" si="13"/>
        <v>501</v>
      </c>
    </row>
    <row r="102" spans="1:19" ht="19.2" customHeight="1" x14ac:dyDescent="0.35">
      <c r="A102" s="15">
        <f t="shared" si="12"/>
        <v>13</v>
      </c>
      <c r="B102" s="26" t="s">
        <v>30</v>
      </c>
      <c r="C102" s="1" t="s">
        <v>116</v>
      </c>
      <c r="D102" s="1" t="s">
        <v>49</v>
      </c>
      <c r="E102" s="16" t="s">
        <v>195</v>
      </c>
      <c r="F102" s="16" t="s">
        <v>196</v>
      </c>
      <c r="G102" s="15" t="s">
        <v>29</v>
      </c>
      <c r="H102" s="2"/>
      <c r="I102" s="15">
        <v>495</v>
      </c>
      <c r="J102" s="15">
        <v>493</v>
      </c>
      <c r="K102" s="2"/>
      <c r="L102" s="2"/>
      <c r="M102" s="2"/>
      <c r="N102" s="2"/>
      <c r="O102" s="2"/>
      <c r="P102" s="2"/>
      <c r="Q102" s="2"/>
      <c r="R102" s="2"/>
      <c r="S102" s="36">
        <f t="shared" si="13"/>
        <v>494</v>
      </c>
    </row>
    <row r="103" spans="1:19" ht="19.2" customHeight="1" x14ac:dyDescent="0.35">
      <c r="A103" s="15">
        <f t="shared" si="12"/>
        <v>14</v>
      </c>
      <c r="B103" s="26" t="s">
        <v>30</v>
      </c>
      <c r="C103" s="1" t="s">
        <v>116</v>
      </c>
      <c r="D103" s="1" t="s">
        <v>49</v>
      </c>
      <c r="E103" s="16" t="s">
        <v>197</v>
      </c>
      <c r="F103" s="16" t="s">
        <v>198</v>
      </c>
      <c r="G103" s="15" t="s">
        <v>119</v>
      </c>
      <c r="H103" s="2"/>
      <c r="I103" s="15">
        <v>496</v>
      </c>
      <c r="J103" s="15">
        <v>481</v>
      </c>
      <c r="K103" s="2"/>
      <c r="L103" s="2"/>
      <c r="M103" s="2"/>
      <c r="N103" s="2"/>
      <c r="O103" s="2"/>
      <c r="P103" s="2"/>
      <c r="Q103" s="2"/>
      <c r="R103" s="2"/>
      <c r="S103" s="36">
        <f t="shared" si="13"/>
        <v>488.5</v>
      </c>
    </row>
    <row r="104" spans="1:19" ht="19.2" customHeight="1" x14ac:dyDescent="0.35">
      <c r="A104" s="15">
        <f t="shared" si="12"/>
        <v>15</v>
      </c>
      <c r="B104" s="26" t="s">
        <v>30</v>
      </c>
      <c r="C104" s="1" t="s">
        <v>116</v>
      </c>
      <c r="D104" s="1" t="s">
        <v>49</v>
      </c>
      <c r="E104" s="16" t="s">
        <v>199</v>
      </c>
      <c r="F104" s="16" t="s">
        <v>51</v>
      </c>
      <c r="G104" s="15" t="s">
        <v>74</v>
      </c>
      <c r="H104" s="2"/>
      <c r="I104" s="15">
        <v>476</v>
      </c>
      <c r="J104" s="15">
        <v>491</v>
      </c>
      <c r="K104" s="2"/>
      <c r="L104" s="2"/>
      <c r="M104" s="2"/>
      <c r="N104" s="2"/>
      <c r="O104" s="2"/>
      <c r="P104" s="2"/>
      <c r="Q104" s="2"/>
      <c r="R104" s="2"/>
      <c r="S104" s="36">
        <f t="shared" si="13"/>
        <v>483.5</v>
      </c>
    </row>
    <row r="105" spans="1:19" ht="19.2" customHeight="1" x14ac:dyDescent="0.35">
      <c r="A105" s="15">
        <f t="shared" si="12"/>
        <v>15</v>
      </c>
      <c r="B105" s="26" t="s">
        <v>30</v>
      </c>
      <c r="C105" s="1" t="s">
        <v>116</v>
      </c>
      <c r="D105" s="1" t="s">
        <v>49</v>
      </c>
      <c r="E105" s="16" t="s">
        <v>200</v>
      </c>
      <c r="F105" s="16" t="s">
        <v>201</v>
      </c>
      <c r="G105" s="15" t="s">
        <v>202</v>
      </c>
      <c r="H105" s="2"/>
      <c r="I105" s="15">
        <v>475</v>
      </c>
      <c r="J105" s="15">
        <v>492</v>
      </c>
      <c r="K105" s="2"/>
      <c r="L105" s="2"/>
      <c r="M105" s="2"/>
      <c r="N105" s="2"/>
      <c r="O105" s="2"/>
      <c r="P105" s="2"/>
      <c r="Q105" s="2"/>
      <c r="R105" s="2"/>
      <c r="S105" s="36">
        <f t="shared" si="13"/>
        <v>483.5</v>
      </c>
    </row>
    <row r="106" spans="1:19" ht="19.2" customHeight="1" x14ac:dyDescent="0.35">
      <c r="A106" s="15">
        <f t="shared" si="12"/>
        <v>17</v>
      </c>
      <c r="B106" s="26" t="s">
        <v>30</v>
      </c>
      <c r="C106" s="1" t="s">
        <v>116</v>
      </c>
      <c r="D106" s="1" t="s">
        <v>49</v>
      </c>
      <c r="E106" s="16" t="s">
        <v>203</v>
      </c>
      <c r="F106" s="16" t="s">
        <v>28</v>
      </c>
      <c r="G106" s="15" t="s">
        <v>188</v>
      </c>
      <c r="H106" s="6"/>
      <c r="I106" s="15">
        <v>482</v>
      </c>
      <c r="J106" s="33"/>
      <c r="K106" s="6"/>
      <c r="L106" s="6"/>
      <c r="M106" s="6"/>
      <c r="N106" s="6"/>
      <c r="O106" s="6"/>
      <c r="P106" s="6"/>
      <c r="Q106" s="6"/>
      <c r="R106" s="6"/>
      <c r="S106" s="36">
        <f t="shared" si="13"/>
        <v>482</v>
      </c>
    </row>
    <row r="107" spans="1:19" ht="19.2" customHeight="1" x14ac:dyDescent="0.35">
      <c r="A107" s="15">
        <f t="shared" si="12"/>
        <v>17</v>
      </c>
      <c r="B107" s="26" t="s">
        <v>30</v>
      </c>
      <c r="C107" s="1" t="s">
        <v>116</v>
      </c>
      <c r="D107" s="1" t="s">
        <v>52</v>
      </c>
      <c r="E107" s="16" t="s">
        <v>204</v>
      </c>
      <c r="F107" s="16" t="s">
        <v>145</v>
      </c>
      <c r="G107" s="15" t="s">
        <v>119</v>
      </c>
      <c r="H107" s="6"/>
      <c r="I107" s="15"/>
      <c r="J107" s="33">
        <v>482</v>
      </c>
      <c r="K107" s="6"/>
      <c r="L107" s="6"/>
      <c r="M107" s="6"/>
      <c r="N107" s="6"/>
      <c r="O107" s="6"/>
      <c r="P107" s="6"/>
      <c r="Q107" s="6"/>
      <c r="R107" s="6"/>
      <c r="S107" s="36">
        <f t="shared" si="13"/>
        <v>482</v>
      </c>
    </row>
    <row r="108" spans="1:19" ht="19.2" customHeight="1" x14ac:dyDescent="0.35">
      <c r="A108" s="15">
        <f t="shared" si="12"/>
        <v>19</v>
      </c>
      <c r="B108" s="26" t="s">
        <v>30</v>
      </c>
      <c r="C108" s="1" t="s">
        <v>116</v>
      </c>
      <c r="D108" s="1" t="s">
        <v>49</v>
      </c>
      <c r="E108" s="16" t="s">
        <v>205</v>
      </c>
      <c r="F108" s="16" t="s">
        <v>206</v>
      </c>
      <c r="G108" s="15" t="s">
        <v>182</v>
      </c>
      <c r="H108" s="6"/>
      <c r="I108" s="15">
        <v>441</v>
      </c>
      <c r="J108" s="33">
        <v>516</v>
      </c>
      <c r="K108" s="6"/>
      <c r="L108" s="6"/>
      <c r="M108" s="6"/>
      <c r="N108" s="6"/>
      <c r="O108" s="6"/>
      <c r="P108" s="6"/>
      <c r="Q108" s="6"/>
      <c r="R108" s="6"/>
      <c r="S108" s="36">
        <f t="shared" si="13"/>
        <v>478.5</v>
      </c>
    </row>
    <row r="109" spans="1:19" ht="18.600000000000001" customHeight="1" x14ac:dyDescent="0.35">
      <c r="A109" s="15">
        <f t="shared" si="12"/>
        <v>20</v>
      </c>
      <c r="B109" s="26" t="s">
        <v>30</v>
      </c>
      <c r="C109" s="1" t="s">
        <v>116</v>
      </c>
      <c r="D109" s="1" t="s">
        <v>49</v>
      </c>
      <c r="E109" s="16" t="s">
        <v>207</v>
      </c>
      <c r="F109" s="16" t="s">
        <v>208</v>
      </c>
      <c r="G109" s="15" t="s">
        <v>119</v>
      </c>
      <c r="H109" s="6"/>
      <c r="I109" s="15">
        <v>469</v>
      </c>
      <c r="J109" s="33">
        <v>469</v>
      </c>
      <c r="K109" s="6"/>
      <c r="L109" s="6"/>
      <c r="M109" s="6"/>
      <c r="N109" s="6"/>
      <c r="O109" s="6"/>
      <c r="P109" s="6"/>
      <c r="Q109" s="6"/>
      <c r="R109" s="6"/>
      <c r="S109" s="36">
        <f t="shared" si="13"/>
        <v>469</v>
      </c>
    </row>
    <row r="110" spans="1:19" ht="18.600000000000001" customHeight="1" x14ac:dyDescent="0.35">
      <c r="A110" s="15">
        <f t="shared" si="12"/>
        <v>21</v>
      </c>
      <c r="B110" s="26" t="s">
        <v>30</v>
      </c>
      <c r="C110" s="1" t="s">
        <v>116</v>
      </c>
      <c r="D110" s="1" t="s">
        <v>49</v>
      </c>
      <c r="E110" s="16" t="s">
        <v>209</v>
      </c>
      <c r="F110" s="16" t="s">
        <v>210</v>
      </c>
      <c r="G110" s="15" t="s">
        <v>24</v>
      </c>
      <c r="H110" s="6"/>
      <c r="I110" s="15">
        <v>410</v>
      </c>
      <c r="J110" s="33">
        <v>451</v>
      </c>
      <c r="K110" s="6"/>
      <c r="L110" s="6"/>
      <c r="M110" s="6"/>
      <c r="N110" s="6"/>
      <c r="O110" s="6"/>
      <c r="P110" s="6"/>
      <c r="Q110" s="6"/>
      <c r="R110" s="6"/>
      <c r="S110" s="36">
        <f t="shared" si="13"/>
        <v>430.5</v>
      </c>
    </row>
    <row r="111" spans="1:19" ht="19.2" customHeight="1" x14ac:dyDescent="0.35">
      <c r="A111" s="15">
        <f t="shared" si="12"/>
        <v>22</v>
      </c>
      <c r="B111" s="26" t="s">
        <v>30</v>
      </c>
      <c r="C111" s="1" t="s">
        <v>116</v>
      </c>
      <c r="D111" s="1" t="s">
        <v>49</v>
      </c>
      <c r="E111" s="16" t="s">
        <v>211</v>
      </c>
      <c r="F111" s="16" t="s">
        <v>32</v>
      </c>
      <c r="G111" s="15" t="s">
        <v>119</v>
      </c>
      <c r="H111" s="6"/>
      <c r="I111" s="15">
        <v>376</v>
      </c>
      <c r="J111" s="33">
        <v>455</v>
      </c>
      <c r="K111" s="6"/>
      <c r="L111" s="6"/>
      <c r="M111" s="6"/>
      <c r="N111" s="6"/>
      <c r="O111" s="6"/>
      <c r="P111" s="6"/>
      <c r="Q111" s="6"/>
      <c r="R111" s="6"/>
      <c r="S111" s="36">
        <f t="shared" si="13"/>
        <v>415.5</v>
      </c>
    </row>
    <row r="112" spans="1:19" ht="19.2" customHeight="1" x14ac:dyDescent="0.35">
      <c r="A112" s="15">
        <f t="shared" si="12"/>
        <v>23</v>
      </c>
      <c r="B112" s="26" t="s">
        <v>30</v>
      </c>
      <c r="C112" s="5" t="s">
        <v>116</v>
      </c>
      <c r="D112" s="1" t="s">
        <v>49</v>
      </c>
      <c r="E112" s="16" t="s">
        <v>212</v>
      </c>
      <c r="F112" s="16" t="s">
        <v>213</v>
      </c>
      <c r="G112" s="15" t="s">
        <v>29</v>
      </c>
      <c r="H112" s="6"/>
      <c r="I112" s="15">
        <v>405</v>
      </c>
      <c r="J112" s="33"/>
      <c r="K112" s="6"/>
      <c r="L112" s="6"/>
      <c r="M112" s="6"/>
      <c r="N112" s="6"/>
      <c r="O112" s="6"/>
      <c r="P112" s="6"/>
      <c r="Q112" s="6"/>
      <c r="R112" s="6"/>
      <c r="S112" s="36">
        <f t="shared" si="13"/>
        <v>405</v>
      </c>
    </row>
    <row r="113" spans="1:19" ht="4.95" customHeight="1" x14ac:dyDescent="0.3">
      <c r="A113" s="7"/>
      <c r="B113" s="7"/>
      <c r="C113" s="7"/>
      <c r="D113" s="7"/>
      <c r="E113" s="7"/>
      <c r="F113" s="7"/>
      <c r="G113" s="8"/>
      <c r="H113" s="8"/>
      <c r="I113" s="8"/>
      <c r="J113" s="31"/>
      <c r="K113" s="8"/>
      <c r="L113" s="8"/>
      <c r="M113" s="8"/>
      <c r="N113" s="8"/>
      <c r="O113" s="8"/>
      <c r="P113" s="8"/>
      <c r="Q113" s="8"/>
      <c r="R113" s="8"/>
      <c r="S113" s="9"/>
    </row>
    <row r="114" spans="1:19" ht="19.2" customHeight="1" x14ac:dyDescent="0.35">
      <c r="A114" s="15">
        <f>_xlfn.RANK.EQ(S114,$S$114:$S$133,0)</f>
        <v>1</v>
      </c>
      <c r="B114" s="28" t="s">
        <v>19</v>
      </c>
      <c r="C114" s="1" t="s">
        <v>116</v>
      </c>
      <c r="D114" s="18" t="s">
        <v>95</v>
      </c>
      <c r="E114" s="16" t="s">
        <v>214</v>
      </c>
      <c r="F114" s="16" t="s">
        <v>215</v>
      </c>
      <c r="G114" s="15" t="s">
        <v>119</v>
      </c>
      <c r="H114" s="19"/>
      <c r="I114" s="15">
        <v>546</v>
      </c>
      <c r="J114" s="15">
        <v>553</v>
      </c>
      <c r="K114" s="2"/>
      <c r="L114" s="2"/>
      <c r="M114" s="2"/>
      <c r="N114" s="2">
        <v>544</v>
      </c>
      <c r="O114" s="2"/>
      <c r="P114" s="2"/>
      <c r="Q114" s="2"/>
      <c r="R114" s="2"/>
      <c r="S114" s="36">
        <f>AVERAGE(I114:M114)</f>
        <v>549.5</v>
      </c>
    </row>
    <row r="115" spans="1:19" ht="19.2" customHeight="1" x14ac:dyDescent="0.35">
      <c r="A115" s="15">
        <f t="shared" ref="A115:A133" si="14">_xlfn.RANK.EQ(S115,$S$114:$S$133,0)</f>
        <v>2</v>
      </c>
      <c r="B115" s="28" t="s">
        <v>19</v>
      </c>
      <c r="C115" s="1" t="s">
        <v>116</v>
      </c>
      <c r="D115" s="18" t="s">
        <v>95</v>
      </c>
      <c r="E115" s="16" t="s">
        <v>216</v>
      </c>
      <c r="F115" s="16" t="s">
        <v>217</v>
      </c>
      <c r="G115" s="15" t="s">
        <v>182</v>
      </c>
      <c r="H115" s="19"/>
      <c r="I115" s="15">
        <v>539</v>
      </c>
      <c r="J115" s="15">
        <v>543</v>
      </c>
      <c r="K115" s="2"/>
      <c r="L115" s="2"/>
      <c r="M115" s="2"/>
      <c r="N115" s="2">
        <v>540</v>
      </c>
      <c r="O115" s="2"/>
      <c r="P115" s="2"/>
      <c r="Q115" s="2"/>
      <c r="R115" s="2"/>
      <c r="S115" s="36">
        <f t="shared" ref="S115:S133" si="15">AVERAGE(I115:M115)</f>
        <v>541</v>
      </c>
    </row>
    <row r="116" spans="1:19" ht="19.2" customHeight="1" x14ac:dyDescent="0.35">
      <c r="A116" s="15">
        <f t="shared" si="14"/>
        <v>3</v>
      </c>
      <c r="B116" s="28" t="s">
        <v>19</v>
      </c>
      <c r="C116" s="1" t="s">
        <v>116</v>
      </c>
      <c r="D116" s="18" t="s">
        <v>97</v>
      </c>
      <c r="E116" s="16" t="s">
        <v>218</v>
      </c>
      <c r="F116" s="16" t="s">
        <v>219</v>
      </c>
      <c r="G116" s="15" t="s">
        <v>123</v>
      </c>
      <c r="H116" s="19"/>
      <c r="I116" s="15">
        <v>539</v>
      </c>
      <c r="J116" s="15">
        <v>541</v>
      </c>
      <c r="K116" s="2"/>
      <c r="L116" s="2"/>
      <c r="M116" s="2"/>
      <c r="N116" s="2"/>
      <c r="O116" s="2"/>
      <c r="P116" s="2"/>
      <c r="Q116" s="2"/>
      <c r="R116" s="2"/>
      <c r="S116" s="36">
        <f t="shared" si="15"/>
        <v>540</v>
      </c>
    </row>
    <row r="117" spans="1:19" ht="19.2" customHeight="1" x14ac:dyDescent="0.35">
      <c r="A117" s="15">
        <f t="shared" si="14"/>
        <v>4</v>
      </c>
      <c r="B117" s="26" t="s">
        <v>30</v>
      </c>
      <c r="C117" s="1" t="s">
        <v>116</v>
      </c>
      <c r="D117" s="18" t="s">
        <v>97</v>
      </c>
      <c r="E117" s="16" t="s">
        <v>53</v>
      </c>
      <c r="F117" s="16" t="s">
        <v>220</v>
      </c>
      <c r="G117" s="15" t="s">
        <v>24</v>
      </c>
      <c r="H117" s="19"/>
      <c r="I117" s="15">
        <v>548</v>
      </c>
      <c r="J117" s="15">
        <v>531</v>
      </c>
      <c r="K117" s="2"/>
      <c r="L117" s="2"/>
      <c r="M117" s="2"/>
      <c r="N117" s="2">
        <v>508</v>
      </c>
      <c r="O117" s="2"/>
      <c r="P117" s="2"/>
      <c r="Q117" s="2"/>
      <c r="R117" s="2"/>
      <c r="S117" s="36">
        <f t="shared" si="15"/>
        <v>539.5</v>
      </c>
    </row>
    <row r="118" spans="1:19" ht="19.2" customHeight="1" x14ac:dyDescent="0.35">
      <c r="A118" s="15">
        <f t="shared" si="14"/>
        <v>5</v>
      </c>
      <c r="B118" s="26" t="s">
        <v>30</v>
      </c>
      <c r="C118" s="1" t="s">
        <v>116</v>
      </c>
      <c r="D118" s="18" t="s">
        <v>97</v>
      </c>
      <c r="E118" s="16" t="s">
        <v>221</v>
      </c>
      <c r="F118" s="16" t="s">
        <v>107</v>
      </c>
      <c r="G118" s="15" t="s">
        <v>123</v>
      </c>
      <c r="H118" s="19"/>
      <c r="I118" s="15">
        <v>543</v>
      </c>
      <c r="J118" s="15">
        <v>528</v>
      </c>
      <c r="K118" s="2"/>
      <c r="L118" s="2"/>
      <c r="M118" s="2"/>
      <c r="N118" s="2">
        <v>528</v>
      </c>
      <c r="O118" s="2"/>
      <c r="P118" s="2"/>
      <c r="Q118" s="2"/>
      <c r="R118" s="2"/>
      <c r="S118" s="36">
        <f t="shared" si="15"/>
        <v>535.5</v>
      </c>
    </row>
    <row r="119" spans="1:19" ht="19.2" customHeight="1" x14ac:dyDescent="0.35">
      <c r="A119" s="15">
        <f t="shared" si="14"/>
        <v>6</v>
      </c>
      <c r="B119" s="26" t="s">
        <v>30</v>
      </c>
      <c r="C119" s="1" t="s">
        <v>116</v>
      </c>
      <c r="D119" s="18" t="s">
        <v>95</v>
      </c>
      <c r="E119" s="16" t="s">
        <v>222</v>
      </c>
      <c r="F119" s="16" t="s">
        <v>168</v>
      </c>
      <c r="G119" s="15" t="s">
        <v>123</v>
      </c>
      <c r="H119" s="19"/>
      <c r="I119" s="15">
        <v>536</v>
      </c>
      <c r="J119" s="15">
        <v>525</v>
      </c>
      <c r="K119" s="2"/>
      <c r="L119" s="2"/>
      <c r="M119" s="2"/>
      <c r="N119" s="2"/>
      <c r="O119" s="2"/>
      <c r="P119" s="2"/>
      <c r="Q119" s="2"/>
      <c r="R119" s="2"/>
      <c r="S119" s="36">
        <f t="shared" si="15"/>
        <v>530.5</v>
      </c>
    </row>
    <row r="120" spans="1:19" ht="19.2" customHeight="1" x14ac:dyDescent="0.35">
      <c r="A120" s="15">
        <f t="shared" si="14"/>
        <v>7</v>
      </c>
      <c r="B120" s="26" t="s">
        <v>30</v>
      </c>
      <c r="C120" s="1" t="s">
        <v>116</v>
      </c>
      <c r="D120" s="18" t="s">
        <v>97</v>
      </c>
      <c r="E120" s="16" t="s">
        <v>223</v>
      </c>
      <c r="F120" s="16" t="s">
        <v>168</v>
      </c>
      <c r="G120" s="15" t="s">
        <v>123</v>
      </c>
      <c r="H120" s="19"/>
      <c r="I120" s="15">
        <v>515</v>
      </c>
      <c r="J120" s="15">
        <v>537</v>
      </c>
      <c r="K120" s="2"/>
      <c r="L120" s="2"/>
      <c r="M120" s="2"/>
      <c r="N120" s="2"/>
      <c r="O120" s="2"/>
      <c r="P120" s="2"/>
      <c r="Q120" s="2"/>
      <c r="R120" s="2"/>
      <c r="S120" s="36">
        <f t="shared" si="15"/>
        <v>526</v>
      </c>
    </row>
    <row r="121" spans="1:19" ht="19.2" customHeight="1" x14ac:dyDescent="0.35">
      <c r="A121" s="15">
        <f t="shared" si="14"/>
        <v>8</v>
      </c>
      <c r="B121" s="26" t="s">
        <v>30</v>
      </c>
      <c r="C121" s="1" t="s">
        <v>116</v>
      </c>
      <c r="D121" s="18" t="s">
        <v>95</v>
      </c>
      <c r="E121" s="16" t="s">
        <v>224</v>
      </c>
      <c r="F121" s="16" t="s">
        <v>125</v>
      </c>
      <c r="G121" s="15" t="s">
        <v>182</v>
      </c>
      <c r="H121" s="19"/>
      <c r="I121" s="15">
        <v>529</v>
      </c>
      <c r="J121" s="15">
        <v>521</v>
      </c>
      <c r="K121" s="2"/>
      <c r="L121" s="2"/>
      <c r="M121" s="2"/>
      <c r="N121" s="2"/>
      <c r="O121" s="2"/>
      <c r="P121" s="2"/>
      <c r="Q121" s="2"/>
      <c r="R121" s="2"/>
      <c r="S121" s="36">
        <f t="shared" si="15"/>
        <v>525</v>
      </c>
    </row>
    <row r="122" spans="1:19" ht="19.2" customHeight="1" x14ac:dyDescent="0.35">
      <c r="A122" s="15">
        <f t="shared" si="14"/>
        <v>9</v>
      </c>
      <c r="B122" s="26" t="s">
        <v>30</v>
      </c>
      <c r="C122" s="1" t="s">
        <v>116</v>
      </c>
      <c r="D122" s="18" t="s">
        <v>97</v>
      </c>
      <c r="E122" s="16" t="s">
        <v>129</v>
      </c>
      <c r="F122" s="16" t="s">
        <v>225</v>
      </c>
      <c r="G122" s="15" t="s">
        <v>119</v>
      </c>
      <c r="H122" s="19"/>
      <c r="I122" s="15">
        <v>522</v>
      </c>
      <c r="J122" s="15"/>
      <c r="K122" s="2"/>
      <c r="L122" s="2"/>
      <c r="M122" s="2"/>
      <c r="N122" s="2"/>
      <c r="O122" s="2"/>
      <c r="P122" s="2"/>
      <c r="Q122" s="2"/>
      <c r="R122" s="2"/>
      <c r="S122" s="36">
        <f t="shared" si="15"/>
        <v>522</v>
      </c>
    </row>
    <row r="123" spans="1:19" ht="19.2" customHeight="1" x14ac:dyDescent="0.35">
      <c r="A123" s="15">
        <f t="shared" si="14"/>
        <v>10</v>
      </c>
      <c r="B123" s="26" t="s">
        <v>30</v>
      </c>
      <c r="C123" s="1" t="s">
        <v>116</v>
      </c>
      <c r="D123" s="18" t="s">
        <v>97</v>
      </c>
      <c r="E123" s="16" t="s">
        <v>226</v>
      </c>
      <c r="F123" s="16" t="s">
        <v>158</v>
      </c>
      <c r="G123" s="15" t="s">
        <v>119</v>
      </c>
      <c r="H123" s="19"/>
      <c r="I123" s="15">
        <v>517</v>
      </c>
      <c r="J123" s="15">
        <v>526</v>
      </c>
      <c r="K123" s="2"/>
      <c r="L123" s="2"/>
      <c r="M123" s="2"/>
      <c r="N123" s="2"/>
      <c r="O123" s="2"/>
      <c r="P123" s="2"/>
      <c r="Q123" s="2"/>
      <c r="R123" s="2"/>
      <c r="S123" s="36">
        <f t="shared" si="15"/>
        <v>521.5</v>
      </c>
    </row>
    <row r="124" spans="1:19" ht="19.2" customHeight="1" x14ac:dyDescent="0.35">
      <c r="A124" s="15">
        <f t="shared" si="14"/>
        <v>11</v>
      </c>
      <c r="B124" s="26" t="s">
        <v>30</v>
      </c>
      <c r="C124" s="1" t="s">
        <v>116</v>
      </c>
      <c r="D124" s="18" t="s">
        <v>95</v>
      </c>
      <c r="E124" s="16" t="s">
        <v>227</v>
      </c>
      <c r="F124" s="16" t="s">
        <v>228</v>
      </c>
      <c r="G124" s="15" t="s">
        <v>24</v>
      </c>
      <c r="H124" s="19"/>
      <c r="I124" s="15">
        <v>519</v>
      </c>
      <c r="J124" s="15">
        <v>511</v>
      </c>
      <c r="K124" s="2"/>
      <c r="L124" s="2"/>
      <c r="M124" s="2"/>
      <c r="N124" s="2"/>
      <c r="O124" s="2"/>
      <c r="P124" s="2"/>
      <c r="Q124" s="2"/>
      <c r="R124" s="2"/>
      <c r="S124" s="36">
        <f t="shared" si="15"/>
        <v>515</v>
      </c>
    </row>
    <row r="125" spans="1:19" ht="19.2" customHeight="1" x14ac:dyDescent="0.35">
      <c r="A125" s="15">
        <f t="shared" si="14"/>
        <v>12</v>
      </c>
      <c r="B125" s="26" t="s">
        <v>30</v>
      </c>
      <c r="C125" s="1" t="s">
        <v>116</v>
      </c>
      <c r="D125" s="18" t="s">
        <v>95</v>
      </c>
      <c r="E125" s="16" t="s">
        <v>229</v>
      </c>
      <c r="F125" s="16" t="s">
        <v>40</v>
      </c>
      <c r="G125" s="15" t="s">
        <v>123</v>
      </c>
      <c r="H125" s="19"/>
      <c r="I125" s="15">
        <v>519</v>
      </c>
      <c r="J125" s="15">
        <v>510</v>
      </c>
      <c r="K125" s="2"/>
      <c r="L125" s="2"/>
      <c r="M125" s="2"/>
      <c r="N125" s="2"/>
      <c r="O125" s="2"/>
      <c r="P125" s="2"/>
      <c r="Q125" s="2"/>
      <c r="R125" s="2"/>
      <c r="S125" s="36">
        <f t="shared" si="15"/>
        <v>514.5</v>
      </c>
    </row>
    <row r="126" spans="1:19" ht="19.2" customHeight="1" x14ac:dyDescent="0.35">
      <c r="A126" s="15">
        <f t="shared" si="14"/>
        <v>13</v>
      </c>
      <c r="B126" s="26" t="s">
        <v>30</v>
      </c>
      <c r="C126" s="1" t="s">
        <v>116</v>
      </c>
      <c r="D126" s="18" t="s">
        <v>97</v>
      </c>
      <c r="E126" s="16" t="s">
        <v>230</v>
      </c>
      <c r="F126" s="16" t="s">
        <v>225</v>
      </c>
      <c r="G126" s="15" t="s">
        <v>24</v>
      </c>
      <c r="H126" s="19"/>
      <c r="I126" s="15">
        <v>504</v>
      </c>
      <c r="J126" s="15">
        <v>519</v>
      </c>
      <c r="K126" s="2"/>
      <c r="L126" s="2"/>
      <c r="M126" s="2"/>
      <c r="N126" s="2"/>
      <c r="O126" s="2"/>
      <c r="P126" s="2"/>
      <c r="Q126" s="2"/>
      <c r="R126" s="2"/>
      <c r="S126" s="36">
        <f t="shared" si="15"/>
        <v>511.5</v>
      </c>
    </row>
    <row r="127" spans="1:19" ht="19.2" customHeight="1" x14ac:dyDescent="0.35">
      <c r="A127" s="15">
        <f t="shared" si="14"/>
        <v>14</v>
      </c>
      <c r="B127" s="26" t="s">
        <v>30</v>
      </c>
      <c r="C127" s="1" t="s">
        <v>116</v>
      </c>
      <c r="D127" s="18" t="s">
        <v>95</v>
      </c>
      <c r="E127" s="16" t="s">
        <v>179</v>
      </c>
      <c r="F127" s="16" t="s">
        <v>231</v>
      </c>
      <c r="G127" s="15" t="s">
        <v>24</v>
      </c>
      <c r="H127" s="19"/>
      <c r="I127" s="15">
        <v>509</v>
      </c>
      <c r="J127" s="15">
        <v>506</v>
      </c>
      <c r="K127" s="2"/>
      <c r="L127" s="2"/>
      <c r="M127" s="2"/>
      <c r="N127" s="2"/>
      <c r="O127" s="2"/>
      <c r="P127" s="2"/>
      <c r="Q127" s="2"/>
      <c r="R127" s="2"/>
      <c r="S127" s="36">
        <f t="shared" si="15"/>
        <v>507.5</v>
      </c>
    </row>
    <row r="128" spans="1:19" ht="19.2" customHeight="1" x14ac:dyDescent="0.35">
      <c r="A128" s="15">
        <f t="shared" si="14"/>
        <v>15</v>
      </c>
      <c r="B128" s="26" t="s">
        <v>30</v>
      </c>
      <c r="C128" s="1" t="s">
        <v>116</v>
      </c>
      <c r="D128" s="18" t="s">
        <v>97</v>
      </c>
      <c r="E128" s="16" t="s">
        <v>232</v>
      </c>
      <c r="F128" s="16" t="s">
        <v>48</v>
      </c>
      <c r="G128" s="15" t="s">
        <v>74</v>
      </c>
      <c r="H128" s="19"/>
      <c r="I128" s="15">
        <v>484</v>
      </c>
      <c r="J128" s="15">
        <v>496</v>
      </c>
      <c r="K128" s="2"/>
      <c r="L128" s="2"/>
      <c r="M128" s="2"/>
      <c r="N128" s="2"/>
      <c r="O128" s="2"/>
      <c r="P128" s="2"/>
      <c r="Q128" s="2"/>
      <c r="R128" s="2"/>
      <c r="S128" s="36">
        <f t="shared" si="15"/>
        <v>490</v>
      </c>
    </row>
    <row r="129" spans="1:19" ht="19.2" customHeight="1" x14ac:dyDescent="0.35">
      <c r="A129" s="15">
        <f t="shared" si="14"/>
        <v>17</v>
      </c>
      <c r="B129" s="26" t="s">
        <v>30</v>
      </c>
      <c r="C129" s="1" t="s">
        <v>116</v>
      </c>
      <c r="D129" s="18" t="s">
        <v>97</v>
      </c>
      <c r="E129" s="16" t="s">
        <v>233</v>
      </c>
      <c r="F129" s="16" t="s">
        <v>215</v>
      </c>
      <c r="G129" s="15" t="s">
        <v>119</v>
      </c>
      <c r="H129" s="19"/>
      <c r="I129" s="15">
        <v>484</v>
      </c>
      <c r="J129" s="15">
        <v>436</v>
      </c>
      <c r="K129" s="2"/>
      <c r="L129" s="2"/>
      <c r="M129" s="2"/>
      <c r="N129" s="2"/>
      <c r="O129" s="2"/>
      <c r="P129" s="2"/>
      <c r="Q129" s="2"/>
      <c r="R129" s="2"/>
      <c r="S129" s="36">
        <f t="shared" si="15"/>
        <v>460</v>
      </c>
    </row>
    <row r="130" spans="1:19" ht="18" x14ac:dyDescent="0.35">
      <c r="A130" s="15">
        <f t="shared" si="14"/>
        <v>16</v>
      </c>
      <c r="B130" s="26" t="s">
        <v>30</v>
      </c>
      <c r="C130" s="1" t="s">
        <v>116</v>
      </c>
      <c r="D130" s="18" t="s">
        <v>95</v>
      </c>
      <c r="E130" s="16" t="s">
        <v>234</v>
      </c>
      <c r="F130" s="16" t="s">
        <v>158</v>
      </c>
      <c r="G130" s="15" t="s">
        <v>123</v>
      </c>
      <c r="H130" s="19"/>
      <c r="I130" s="15"/>
      <c r="J130" s="15">
        <v>474</v>
      </c>
      <c r="K130" s="2"/>
      <c r="L130" s="2"/>
      <c r="M130" s="2"/>
      <c r="N130" s="2"/>
      <c r="O130" s="2"/>
      <c r="P130" s="2"/>
      <c r="Q130" s="2"/>
      <c r="R130" s="2"/>
      <c r="S130" s="36">
        <f t="shared" si="15"/>
        <v>474</v>
      </c>
    </row>
    <row r="131" spans="1:19" ht="18" x14ac:dyDescent="0.35">
      <c r="A131" s="15">
        <f t="shared" si="14"/>
        <v>18</v>
      </c>
      <c r="B131" s="26" t="s">
        <v>30</v>
      </c>
      <c r="C131" s="1" t="s">
        <v>116</v>
      </c>
      <c r="D131" s="18" t="s">
        <v>97</v>
      </c>
      <c r="E131" s="16" t="s">
        <v>235</v>
      </c>
      <c r="F131" s="16" t="s">
        <v>236</v>
      </c>
      <c r="G131" s="15" t="s">
        <v>74</v>
      </c>
      <c r="H131" s="19"/>
      <c r="I131" s="15">
        <v>458</v>
      </c>
      <c r="J131" s="15">
        <v>461</v>
      </c>
      <c r="K131" s="2"/>
      <c r="L131" s="2"/>
      <c r="M131" s="2"/>
      <c r="N131" s="2"/>
      <c r="O131" s="2"/>
      <c r="P131" s="2"/>
      <c r="Q131" s="2"/>
      <c r="R131" s="2"/>
      <c r="S131" s="36">
        <f t="shared" si="15"/>
        <v>459.5</v>
      </c>
    </row>
    <row r="132" spans="1:19" ht="18" x14ac:dyDescent="0.35">
      <c r="A132" s="15">
        <f t="shared" si="14"/>
        <v>19</v>
      </c>
      <c r="B132" s="26" t="s">
        <v>30</v>
      </c>
      <c r="C132" s="1" t="s">
        <v>116</v>
      </c>
      <c r="D132" s="18" t="s">
        <v>97</v>
      </c>
      <c r="E132" s="16" t="s">
        <v>237</v>
      </c>
      <c r="F132" s="16" t="s">
        <v>238</v>
      </c>
      <c r="G132" s="15" t="s">
        <v>24</v>
      </c>
      <c r="H132" s="19"/>
      <c r="I132" s="15">
        <v>462</v>
      </c>
      <c r="J132" s="15">
        <v>449</v>
      </c>
      <c r="K132" s="2"/>
      <c r="L132" s="2"/>
      <c r="M132" s="2"/>
      <c r="N132" s="2"/>
      <c r="O132" s="2"/>
      <c r="P132" s="2"/>
      <c r="Q132" s="2"/>
      <c r="R132" s="2"/>
      <c r="S132" s="36">
        <f t="shared" si="15"/>
        <v>455.5</v>
      </c>
    </row>
    <row r="133" spans="1:19" ht="18" customHeight="1" x14ac:dyDescent="0.35">
      <c r="A133" s="15">
        <f t="shared" si="14"/>
        <v>20</v>
      </c>
      <c r="B133" s="26" t="s">
        <v>30</v>
      </c>
      <c r="C133" s="1" t="s">
        <v>116</v>
      </c>
      <c r="D133" s="18" t="s">
        <v>97</v>
      </c>
      <c r="E133" s="16" t="s">
        <v>239</v>
      </c>
      <c r="F133" s="16" t="s">
        <v>240</v>
      </c>
      <c r="G133" s="15" t="s">
        <v>24</v>
      </c>
      <c r="H133" s="19"/>
      <c r="I133" s="15">
        <v>425</v>
      </c>
      <c r="J133" s="15"/>
      <c r="K133" s="2"/>
      <c r="L133" s="2"/>
      <c r="M133" s="2"/>
      <c r="N133" s="2"/>
      <c r="O133" s="2"/>
      <c r="P133" s="2"/>
      <c r="Q133" s="2"/>
      <c r="R133" s="2"/>
      <c r="S133" s="36">
        <f t="shared" si="15"/>
        <v>425</v>
      </c>
    </row>
  </sheetData>
  <sortState xmlns:xlrd2="http://schemas.microsoft.com/office/spreadsheetml/2017/richdata2" ref="A114:S133">
    <sortCondition ref="A114:A133"/>
  </sortState>
  <mergeCells count="1">
    <mergeCell ref="B50:S50"/>
  </mergeCells>
  <phoneticPr fontId="5" type="noConversion"/>
  <conditionalFormatting sqref="J2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rowBreaks count="3" manualBreakCount="3">
    <brk id="37" max="16383" man="1"/>
    <brk id="82" max="16383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RANKING 2023</vt:lpstr>
      <vt:lpstr>'RANKING 2023'!Titoli_stampa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Tiziano</dc:creator>
  <cp:keywords/>
  <dc:description/>
  <cp:lastModifiedBy>Daniele Pusinich</cp:lastModifiedBy>
  <cp:revision/>
  <dcterms:created xsi:type="dcterms:W3CDTF">2022-02-22T10:23:57Z</dcterms:created>
  <dcterms:modified xsi:type="dcterms:W3CDTF">2023-04-03T19:54:56Z</dcterms:modified>
  <cp:category/>
  <cp:contentStatus/>
</cp:coreProperties>
</file>